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izonline.sharepoint.com/sites/ABF-MOVEworkingspace/Freigegebene Dokumente/03_O2_MGF/3rd joint MOVE ABF Call/Application FR/"/>
    </mc:Choice>
  </mc:AlternateContent>
  <xr:revisionPtr revIDLastSave="97" documentId="13_ncr:1_{1F127365-68DC-4AF1-B0F1-D331B07295FD}" xr6:coauthVersionLast="47" xr6:coauthVersionMax="47" xr10:uidLastSave="{FDB706DA-0A1C-4CCB-8CE9-796848D3CD96}"/>
  <bookViews>
    <workbookView xWindow="28680" yWindow="-105" windowWidth="29040" windowHeight="15840" xr2:uid="{3C13EF2C-D0D2-4E35-834C-9889D52EB35F}"/>
  </bookViews>
  <sheets>
    <sheet name="Sheet1" sheetId="1" r:id="rId1"/>
    <sheet name="PW" sheetId="2" state="hidden" r:id="rId2"/>
  </sheets>
  <definedNames>
    <definedName name="_xlnm.Print_Area" localSheetId="0">Sheet1!$A$1:$K$32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C11" i="1" l="1"/>
  <c r="F13" i="1"/>
  <c r="H20" i="1" s="1"/>
  <c r="J20" i="1" s="1"/>
  <c r="I12" i="2"/>
  <c r="I40" i="2"/>
  <c r="I56" i="2"/>
  <c r="I80" i="2"/>
  <c r="F19" i="1"/>
  <c r="M2" i="2" a="1"/>
  <c r="M2" i="2" s="1"/>
  <c r="L2" i="2" a="1"/>
  <c r="L2" i="2" s="1"/>
  <c r="H8" i="2" a="1"/>
  <c r="H8" i="2" s="1"/>
  <c r="I8" i="2" s="1"/>
  <c r="H6" i="2" a="1"/>
  <c r="H6" i="2" s="1"/>
  <c r="I6" i="2" s="1"/>
  <c r="H10" i="2" a="1"/>
  <c r="H10" i="2" s="1"/>
  <c r="I10" i="2" s="1"/>
  <c r="H64" i="2" a="1"/>
  <c r="H64" i="2" s="1"/>
  <c r="I64" i="2" s="1"/>
  <c r="H15" i="2" a="1"/>
  <c r="H15" i="2" s="1"/>
  <c r="I15" i="2" s="1"/>
  <c r="H65" i="2" a="1"/>
  <c r="H65" i="2" s="1"/>
  <c r="I65" i="2" s="1"/>
  <c r="H22" i="2" a="1"/>
  <c r="H22" i="2" s="1"/>
  <c r="I22" i="2" s="1"/>
  <c r="H23" i="2" a="1"/>
  <c r="H23" i="2" s="1"/>
  <c r="I23" i="2" s="1"/>
  <c r="H24" i="2" a="1"/>
  <c r="H24" i="2" s="1"/>
  <c r="I24" i="2" s="1"/>
  <c r="H66" i="2" a="1"/>
  <c r="H66" i="2" s="1"/>
  <c r="I66" i="2" s="1"/>
  <c r="H67" i="2" a="1"/>
  <c r="H67" i="2" s="1"/>
  <c r="I67" i="2" s="1"/>
  <c r="H68" i="2" a="1"/>
  <c r="H68" i="2" s="1"/>
  <c r="I68" i="2" s="1"/>
  <c r="H44" i="2" a="1"/>
  <c r="H44" i="2" s="1"/>
  <c r="I44" i="2" s="1"/>
  <c r="H48" i="2" a="1"/>
  <c r="H48" i="2" s="1"/>
  <c r="I48" i="2" s="1"/>
  <c r="H2" i="2" a="1"/>
  <c r="H2" i="2" s="1"/>
  <c r="H69" i="2" a="1"/>
  <c r="H69" i="2" s="1"/>
  <c r="I69" i="2" s="1"/>
  <c r="H9" i="2" a="1"/>
  <c r="H9" i="2" s="1"/>
  <c r="I9" i="2" s="1"/>
  <c r="H70" i="2" a="1"/>
  <c r="H70" i="2" s="1"/>
  <c r="I70" i="2" s="1"/>
  <c r="H7" i="2" a="1"/>
  <c r="H7" i="2" s="1"/>
  <c r="I7" i="2" s="1"/>
  <c r="H13" i="2" a="1"/>
  <c r="H13" i="2" s="1"/>
  <c r="I13" i="2" s="1"/>
  <c r="H57" i="2" a="1"/>
  <c r="H57" i="2" s="1"/>
  <c r="I57" i="2" s="1"/>
  <c r="B15" i="1" s="1"/>
  <c r="H58" i="2" a="1"/>
  <c r="H58" i="2" s="1"/>
  <c r="I58" i="2" s="1"/>
  <c r="H59" i="2" a="1"/>
  <c r="H59" i="2" s="1"/>
  <c r="I59" i="2" s="1"/>
  <c r="H26" i="2" a="1"/>
  <c r="H26" i="2" s="1"/>
  <c r="I26" i="2" s="1"/>
  <c r="H60" i="2" a="1"/>
  <c r="H60" i="2" s="1"/>
  <c r="I60" i="2" s="1"/>
  <c r="H71" i="2" a="1"/>
  <c r="H71" i="2" s="1"/>
  <c r="I71" i="2" s="1"/>
  <c r="H11" i="2" a="1"/>
  <c r="H11" i="2" s="1"/>
  <c r="I11" i="2" s="1"/>
  <c r="H14" i="2" a="1"/>
  <c r="H14" i="2" s="1"/>
  <c r="I14" i="2" s="1"/>
  <c r="H61" i="2" a="1"/>
  <c r="H61" i="2" s="1"/>
  <c r="I61" i="2" s="1"/>
  <c r="H16" i="2" a="1"/>
  <c r="H16" i="2" s="1"/>
  <c r="H46" i="2" a="1"/>
  <c r="H46" i="2" s="1"/>
  <c r="I46" i="2" s="1"/>
  <c r="H17" i="2" a="1"/>
  <c r="H17" i="2" s="1"/>
  <c r="I17" i="2" s="1"/>
  <c r="H62" i="2" a="1"/>
  <c r="H62" i="2" s="1"/>
  <c r="I62" i="2" s="1"/>
  <c r="H19" i="2" a="1"/>
  <c r="H19" i="2" s="1"/>
  <c r="I19" i="2" s="1"/>
  <c r="H21" i="2" a="1"/>
  <c r="H21" i="2" s="1"/>
  <c r="I21" i="2" s="1"/>
  <c r="H72" i="2" a="1"/>
  <c r="H72" i="2" s="1"/>
  <c r="I72" i="2" s="1"/>
  <c r="H25" i="2" a="1"/>
  <c r="H25" i="2" s="1"/>
  <c r="I25" i="2" s="1"/>
  <c r="H28" i="2" a="1"/>
  <c r="H28" i="2" s="1"/>
  <c r="I28" i="2" s="1"/>
  <c r="H27" i="2" a="1"/>
  <c r="H27" i="2" s="1"/>
  <c r="I27" i="2" s="1"/>
  <c r="H29" i="2" a="1"/>
  <c r="H29" i="2" s="1"/>
  <c r="I29" i="2" s="1"/>
  <c r="H32" i="2" a="1"/>
  <c r="H32" i="2" s="1"/>
  <c r="I32" i="2" s="1"/>
  <c r="H73" i="2" a="1"/>
  <c r="H73" i="2" s="1"/>
  <c r="I73" i="2" s="1"/>
  <c r="H30" i="2" a="1"/>
  <c r="H30" i="2" s="1"/>
  <c r="I30" i="2" s="1"/>
  <c r="H31" i="2" a="1"/>
  <c r="H31" i="2" s="1"/>
  <c r="I31" i="2" s="1"/>
  <c r="H33" i="2" a="1"/>
  <c r="H33" i="2" s="1"/>
  <c r="I33" i="2" s="1"/>
  <c r="H34" i="2" a="1"/>
  <c r="H34" i="2" s="1"/>
  <c r="I34" i="2" s="1"/>
  <c r="H74" i="2" a="1"/>
  <c r="H74" i="2" s="1"/>
  <c r="I74" i="2" s="1"/>
  <c r="H35" i="2" a="1"/>
  <c r="H35" i="2" s="1"/>
  <c r="I35" i="2" s="1"/>
  <c r="H39" i="2" a="1"/>
  <c r="H39" i="2" s="1"/>
  <c r="I39" i="2" s="1"/>
  <c r="H45" i="2" a="1"/>
  <c r="H45" i="2" s="1"/>
  <c r="H75" i="2" a="1"/>
  <c r="H75" i="2" s="1"/>
  <c r="I75" i="2" s="1"/>
  <c r="H41" i="2" a="1"/>
  <c r="H41" i="2" s="1"/>
  <c r="I41" i="2" s="1"/>
  <c r="H43" i="2" a="1"/>
  <c r="H43" i="2" s="1"/>
  <c r="I43" i="2" s="1"/>
  <c r="H77" i="2" a="1"/>
  <c r="H77" i="2" s="1"/>
  <c r="I77" i="2" s="1"/>
  <c r="H42" i="2" a="1"/>
  <c r="H42" i="2" s="1"/>
  <c r="I42" i="2" s="1"/>
  <c r="H49" i="2" a="1"/>
  <c r="H49" i="2" s="1"/>
  <c r="I49" i="2" s="1"/>
  <c r="H20" i="2" a="1"/>
  <c r="H20" i="2" s="1"/>
  <c r="I20" i="2" s="1"/>
  <c r="H76" i="2" a="1"/>
  <c r="H76" i="2" s="1"/>
  <c r="I76" i="2" s="1"/>
  <c r="H50" i="2" a="1"/>
  <c r="H50" i="2" s="1"/>
  <c r="I50" i="2" s="1"/>
  <c r="H79" i="2" a="1"/>
  <c r="H79" i="2" s="1"/>
  <c r="I79" i="2" s="1"/>
  <c r="H78" i="2" a="1"/>
  <c r="H78" i="2" s="1"/>
  <c r="I78" i="2" s="1"/>
  <c r="H36" i="2" a="1"/>
  <c r="H36" i="2" s="1"/>
  <c r="I36" i="2" s="1"/>
  <c r="H18" i="2" a="1"/>
  <c r="H18" i="2" s="1"/>
  <c r="I18" i="2" s="1"/>
  <c r="H3" i="2" a="1"/>
  <c r="H3" i="2" s="1"/>
  <c r="I3" i="2" s="1"/>
  <c r="H51" i="2" a="1"/>
  <c r="H51" i="2" s="1"/>
  <c r="I51" i="2" s="1"/>
  <c r="H52" i="2" a="1"/>
  <c r="H52" i="2" s="1"/>
  <c r="I52" i="2" s="1"/>
  <c r="H4" i="2" a="1"/>
  <c r="H4" i="2" s="1"/>
  <c r="I4" i="2" s="1"/>
  <c r="H37" i="2" a="1"/>
  <c r="H37" i="2" s="1"/>
  <c r="I37" i="2" s="1"/>
  <c r="H53" i="2" a="1"/>
  <c r="H53" i="2" s="1"/>
  <c r="I53" i="2" s="1"/>
  <c r="H38" i="2" a="1"/>
  <c r="H38" i="2" s="1"/>
  <c r="I38" i="2" s="1"/>
  <c r="H54" i="2" a="1"/>
  <c r="H54" i="2" s="1"/>
  <c r="I54" i="2" s="1"/>
  <c r="H47" i="2" a="1"/>
  <c r="H47" i="2" s="1"/>
  <c r="H5" i="2" a="1"/>
  <c r="H5" i="2" s="1"/>
  <c r="I5" i="2" s="1"/>
  <c r="H55" i="2" a="1"/>
  <c r="H55" i="2" s="1"/>
  <c r="H63" i="2" a="1"/>
  <c r="H63" i="2" s="1"/>
  <c r="I63" i="2" s="1"/>
  <c r="F22" i="1"/>
  <c r="F21" i="1"/>
  <c r="F17" i="1"/>
  <c r="F20" i="1"/>
  <c r="F23" i="1"/>
  <c r="F24" i="1"/>
  <c r="F25" i="1"/>
  <c r="I45" i="2" l="1"/>
  <c r="I47" i="2"/>
  <c r="I2" i="2"/>
  <c r="I16" i="2"/>
  <c r="I55" i="2"/>
  <c r="I20" i="1"/>
  <c r="H19" i="1"/>
  <c r="I19" i="1" s="1"/>
  <c r="H25" i="1"/>
  <c r="J25" i="1" s="1"/>
  <c r="K25" i="1" s="1"/>
  <c r="H24" i="1"/>
  <c r="J24" i="1" s="1"/>
  <c r="K24" i="1" s="1"/>
  <c r="H23" i="1"/>
  <c r="J23" i="1" s="1"/>
  <c r="K23" i="1" s="1"/>
  <c r="H22" i="1"/>
  <c r="J22" i="1" s="1"/>
  <c r="K22" i="1" s="1"/>
  <c r="H21" i="1"/>
  <c r="J21" i="1" s="1"/>
  <c r="K21" i="1" s="1"/>
  <c r="E25" i="1"/>
  <c r="E24" i="1"/>
  <c r="C21" i="1"/>
  <c r="C24" i="1"/>
  <c r="K20" i="1"/>
  <c r="E19" i="1"/>
  <c r="E20" i="1"/>
  <c r="G10" i="1"/>
  <c r="C19" i="1"/>
  <c r="C22" i="1"/>
  <c r="C25" i="1"/>
  <c r="E21" i="1"/>
  <c r="E22" i="1"/>
  <c r="C20" i="1"/>
  <c r="C23" i="1"/>
  <c r="E23" i="1"/>
  <c r="D26" i="1"/>
  <c r="B26" i="1"/>
  <c r="J17" i="1"/>
  <c r="H17" i="1"/>
  <c r="D17" i="1"/>
  <c r="B17" i="1"/>
  <c r="A15" i="1"/>
  <c r="F26" i="1" l="1"/>
  <c r="G19" i="1"/>
  <c r="G13" i="1"/>
  <c r="H13" i="1" s="1" a="1"/>
  <c r="H13" i="1" s="1"/>
  <c r="G12" i="1"/>
  <c r="I21" i="1"/>
  <c r="J19" i="1"/>
  <c r="K19" i="1" s="1"/>
  <c r="I24" i="1"/>
  <c r="I23" i="1"/>
  <c r="I25" i="1"/>
  <c r="I22" i="1"/>
  <c r="G20" i="1"/>
  <c r="G25" i="1"/>
  <c r="G23" i="1"/>
  <c r="G21" i="1"/>
  <c r="G24" i="1"/>
  <c r="C26" i="1"/>
  <c r="E26" i="1"/>
  <c r="G22" i="1"/>
  <c r="H26" i="1"/>
  <c r="I26" i="1" l="1"/>
  <c r="G26" i="1"/>
  <c r="J26" i="1"/>
  <c r="F29" i="1" l="1"/>
  <c r="K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tc={77DA4B40-4E4F-45F0-8BD2-41DA8A4EFAEF}</author>
  </authors>
  <commentList>
    <comment ref="E12" authorId="0" shapeId="0" xr:uid="{77DA4B40-4E4F-45F0-8BD2-41DA8A4EFAEF}">
      <text>
        <t>[Threaded comment]
Your version of Excel allows you to read this threaded comment; however, any edits to it will get removed if the file is opened in a newer version of Excel. Learn more: https://go.microsoft.com/fwlink/?linkid=870924
Comment:
    La part du consortium doit être d'au moins "50%".</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29">
    <bk>
      <extLst>
        <ext uri="{3e2802c4-a4d2-4d8b-9148-e3be6c30e623}">
          <xlrd:rvb i="0"/>
        </ext>
      </extLst>
    </bk>
    <bk>
      <extLst>
        <ext uri="{3e2802c4-a4d2-4d8b-9148-e3be6c30e623}">
          <xlrd:rvb i="65"/>
        </ext>
      </extLst>
    </bk>
    <bk>
      <extLst>
        <ext uri="{3e2802c4-a4d2-4d8b-9148-e3be6c30e623}">
          <xlrd:rvb i="67"/>
        </ext>
      </extLst>
    </bk>
    <bk>
      <extLst>
        <ext uri="{3e2802c4-a4d2-4d8b-9148-e3be6c30e623}">
          <xlrd:rvb i="68"/>
        </ext>
      </extLst>
    </bk>
    <bk>
      <extLst>
        <ext uri="{3e2802c4-a4d2-4d8b-9148-e3be6c30e623}">
          <xlrd:rvb i="108"/>
        </ext>
      </extLst>
    </bk>
    <bk>
      <extLst>
        <ext uri="{3e2802c4-a4d2-4d8b-9148-e3be6c30e623}">
          <xlrd:rvb i="109"/>
        </ext>
      </extLst>
    </bk>
    <bk>
      <extLst>
        <ext uri="{3e2802c4-a4d2-4d8b-9148-e3be6c30e623}">
          <xlrd:rvb i="136"/>
        </ext>
      </extLst>
    </bk>
    <bk>
      <extLst>
        <ext uri="{3e2802c4-a4d2-4d8b-9148-e3be6c30e623}">
          <xlrd:rvb i="164"/>
        </ext>
      </extLst>
    </bk>
    <bk>
      <extLst>
        <ext uri="{3e2802c4-a4d2-4d8b-9148-e3be6c30e623}">
          <xlrd:rvb i="214"/>
        </ext>
      </extLst>
    </bk>
    <bk>
      <extLst>
        <ext uri="{3e2802c4-a4d2-4d8b-9148-e3be6c30e623}">
          <xlrd:rvb i="215"/>
        </ext>
      </extLst>
    </bk>
    <bk>
      <extLst>
        <ext uri="{3e2802c4-a4d2-4d8b-9148-e3be6c30e623}">
          <xlrd:rvb i="277"/>
        </ext>
      </extLst>
    </bk>
    <bk>
      <extLst>
        <ext uri="{3e2802c4-a4d2-4d8b-9148-e3be6c30e623}">
          <xlrd:rvb i="278"/>
        </ext>
      </extLst>
    </bk>
    <bk>
      <extLst>
        <ext uri="{3e2802c4-a4d2-4d8b-9148-e3be6c30e623}">
          <xlrd:rvb i="346"/>
        </ext>
      </extLst>
    </bk>
    <bk>
      <extLst>
        <ext uri="{3e2802c4-a4d2-4d8b-9148-e3be6c30e623}">
          <xlrd:rvb i="347"/>
        </ext>
      </extLst>
    </bk>
    <bk>
      <extLst>
        <ext uri="{3e2802c4-a4d2-4d8b-9148-e3be6c30e623}">
          <xlrd:rvb i="403"/>
        </ext>
      </extLst>
    </bk>
    <bk>
      <extLst>
        <ext uri="{3e2802c4-a4d2-4d8b-9148-e3be6c30e623}">
          <xlrd:rvb i="404"/>
        </ext>
      </extLst>
    </bk>
    <bk>
      <extLst>
        <ext uri="{3e2802c4-a4d2-4d8b-9148-e3be6c30e623}">
          <xlrd:rvb i="454"/>
        </ext>
      </extLst>
    </bk>
    <bk>
      <extLst>
        <ext uri="{3e2802c4-a4d2-4d8b-9148-e3be6c30e623}">
          <xlrd:rvb i="455"/>
        </ext>
      </extLst>
    </bk>
    <bk>
      <extLst>
        <ext uri="{3e2802c4-a4d2-4d8b-9148-e3be6c30e623}">
          <xlrd:rvb i="509"/>
        </ext>
      </extLst>
    </bk>
    <bk>
      <extLst>
        <ext uri="{3e2802c4-a4d2-4d8b-9148-e3be6c30e623}">
          <xlrd:rvb i="510"/>
        </ext>
      </extLst>
    </bk>
    <bk>
      <extLst>
        <ext uri="{3e2802c4-a4d2-4d8b-9148-e3be6c30e623}">
          <xlrd:rvb i="560"/>
        </ext>
      </extLst>
    </bk>
    <bk>
      <extLst>
        <ext uri="{3e2802c4-a4d2-4d8b-9148-e3be6c30e623}">
          <xlrd:rvb i="620"/>
        </ext>
      </extLst>
    </bk>
    <bk>
      <extLst>
        <ext uri="{3e2802c4-a4d2-4d8b-9148-e3be6c30e623}">
          <xlrd:rvb i="621"/>
        </ext>
      </extLst>
    </bk>
    <bk>
      <extLst>
        <ext uri="{3e2802c4-a4d2-4d8b-9148-e3be6c30e623}">
          <xlrd:rvb i="668"/>
        </ext>
      </extLst>
    </bk>
    <bk>
      <extLst>
        <ext uri="{3e2802c4-a4d2-4d8b-9148-e3be6c30e623}">
          <xlrd:rvb i="669"/>
        </ext>
      </extLst>
    </bk>
    <bk>
      <extLst>
        <ext uri="{3e2802c4-a4d2-4d8b-9148-e3be6c30e623}">
          <xlrd:rvb i="747"/>
        </ext>
      </extLst>
    </bk>
    <bk>
      <extLst>
        <ext uri="{3e2802c4-a4d2-4d8b-9148-e3be6c30e623}">
          <xlrd:rvb i="748"/>
        </ext>
      </extLst>
    </bk>
    <bk>
      <extLst>
        <ext uri="{3e2802c4-a4d2-4d8b-9148-e3be6c30e623}">
          <xlrd:rvb i="789"/>
        </ext>
      </extLst>
    </bk>
    <bk>
      <extLst>
        <ext uri="{3e2802c4-a4d2-4d8b-9148-e3be6c30e623}">
          <xlrd:rvb i="790"/>
        </ext>
      </extLst>
    </bk>
    <bk>
      <extLst>
        <ext uri="{3e2802c4-a4d2-4d8b-9148-e3be6c30e623}">
          <xlrd:rvb i="846"/>
        </ext>
      </extLst>
    </bk>
    <bk>
      <extLst>
        <ext uri="{3e2802c4-a4d2-4d8b-9148-e3be6c30e623}">
          <xlrd:rvb i="847"/>
        </ext>
      </extLst>
    </bk>
    <bk>
      <extLst>
        <ext uri="{3e2802c4-a4d2-4d8b-9148-e3be6c30e623}">
          <xlrd:rvb i="897"/>
        </ext>
      </extLst>
    </bk>
    <bk>
      <extLst>
        <ext uri="{3e2802c4-a4d2-4d8b-9148-e3be6c30e623}">
          <xlrd:rvb i="898"/>
        </ext>
      </extLst>
    </bk>
    <bk>
      <extLst>
        <ext uri="{3e2802c4-a4d2-4d8b-9148-e3be6c30e623}">
          <xlrd:rvb i="955"/>
        </ext>
      </extLst>
    </bk>
    <bk>
      <extLst>
        <ext uri="{3e2802c4-a4d2-4d8b-9148-e3be6c30e623}">
          <xlrd:rvb i="956"/>
        </ext>
      </extLst>
    </bk>
    <bk>
      <extLst>
        <ext uri="{3e2802c4-a4d2-4d8b-9148-e3be6c30e623}">
          <xlrd:rvb i="1004"/>
        </ext>
      </extLst>
    </bk>
    <bk>
      <extLst>
        <ext uri="{3e2802c4-a4d2-4d8b-9148-e3be6c30e623}">
          <xlrd:rvb i="1005"/>
        </ext>
      </extLst>
    </bk>
    <bk>
      <extLst>
        <ext uri="{3e2802c4-a4d2-4d8b-9148-e3be6c30e623}">
          <xlrd:rvb i="1044"/>
        </ext>
      </extLst>
    </bk>
    <bk>
      <extLst>
        <ext uri="{3e2802c4-a4d2-4d8b-9148-e3be6c30e623}">
          <xlrd:rvb i="1045"/>
        </ext>
      </extLst>
    </bk>
    <bk>
      <extLst>
        <ext uri="{3e2802c4-a4d2-4d8b-9148-e3be6c30e623}">
          <xlrd:rvb i="1096"/>
        </ext>
      </extLst>
    </bk>
    <bk>
      <extLst>
        <ext uri="{3e2802c4-a4d2-4d8b-9148-e3be6c30e623}">
          <xlrd:rvb i="1097"/>
        </ext>
      </extLst>
    </bk>
    <bk>
      <extLst>
        <ext uri="{3e2802c4-a4d2-4d8b-9148-e3be6c30e623}">
          <xlrd:rvb i="1148"/>
        </ext>
      </extLst>
    </bk>
    <bk>
      <extLst>
        <ext uri="{3e2802c4-a4d2-4d8b-9148-e3be6c30e623}">
          <xlrd:rvb i="1149"/>
        </ext>
      </extLst>
    </bk>
    <bk>
      <extLst>
        <ext uri="{3e2802c4-a4d2-4d8b-9148-e3be6c30e623}">
          <xlrd:rvb i="1198"/>
        </ext>
      </extLst>
    </bk>
    <bk>
      <extLst>
        <ext uri="{3e2802c4-a4d2-4d8b-9148-e3be6c30e623}">
          <xlrd:rvb i="1199"/>
        </ext>
      </extLst>
    </bk>
    <bk>
      <extLst>
        <ext uri="{3e2802c4-a4d2-4d8b-9148-e3be6c30e623}">
          <xlrd:rvb i="1245"/>
        </ext>
      </extLst>
    </bk>
    <bk>
      <extLst>
        <ext uri="{3e2802c4-a4d2-4d8b-9148-e3be6c30e623}">
          <xlrd:rvb i="1246"/>
        </ext>
      </extLst>
    </bk>
    <bk>
      <extLst>
        <ext uri="{3e2802c4-a4d2-4d8b-9148-e3be6c30e623}">
          <xlrd:rvb i="1286"/>
        </ext>
      </extLst>
    </bk>
    <bk>
      <extLst>
        <ext uri="{3e2802c4-a4d2-4d8b-9148-e3be6c30e623}">
          <xlrd:rvb i="1287"/>
        </ext>
      </extLst>
    </bk>
    <bk>
      <extLst>
        <ext uri="{3e2802c4-a4d2-4d8b-9148-e3be6c30e623}">
          <xlrd:rvb i="1344"/>
        </ext>
      </extLst>
    </bk>
    <bk>
      <extLst>
        <ext uri="{3e2802c4-a4d2-4d8b-9148-e3be6c30e623}">
          <xlrd:rvb i="1345"/>
        </ext>
      </extLst>
    </bk>
    <bk>
      <extLst>
        <ext uri="{3e2802c4-a4d2-4d8b-9148-e3be6c30e623}">
          <xlrd:rvb i="1399"/>
        </ext>
      </extLst>
    </bk>
    <bk>
      <extLst>
        <ext uri="{3e2802c4-a4d2-4d8b-9148-e3be6c30e623}">
          <xlrd:rvb i="1400"/>
        </ext>
      </extLst>
    </bk>
    <bk>
      <extLst>
        <ext uri="{3e2802c4-a4d2-4d8b-9148-e3be6c30e623}">
          <xlrd:rvb i="1447"/>
        </ext>
      </extLst>
    </bk>
    <bk>
      <extLst>
        <ext uri="{3e2802c4-a4d2-4d8b-9148-e3be6c30e623}">
          <xlrd:rvb i="1448"/>
        </ext>
      </extLst>
    </bk>
    <bk>
      <extLst>
        <ext uri="{3e2802c4-a4d2-4d8b-9148-e3be6c30e623}">
          <xlrd:rvb i="1501"/>
        </ext>
      </extLst>
    </bk>
    <bk>
      <extLst>
        <ext uri="{3e2802c4-a4d2-4d8b-9148-e3be6c30e623}">
          <xlrd:rvb i="1502"/>
        </ext>
      </extLst>
    </bk>
    <bk>
      <extLst>
        <ext uri="{3e2802c4-a4d2-4d8b-9148-e3be6c30e623}">
          <xlrd:rvb i="1555"/>
        </ext>
      </extLst>
    </bk>
    <bk>
      <extLst>
        <ext uri="{3e2802c4-a4d2-4d8b-9148-e3be6c30e623}">
          <xlrd:rvb i="1556"/>
        </ext>
      </extLst>
    </bk>
    <bk>
      <extLst>
        <ext uri="{3e2802c4-a4d2-4d8b-9148-e3be6c30e623}">
          <xlrd:rvb i="1599"/>
        </ext>
      </extLst>
    </bk>
    <bk>
      <extLst>
        <ext uri="{3e2802c4-a4d2-4d8b-9148-e3be6c30e623}">
          <xlrd:rvb i="1600"/>
        </ext>
      </extLst>
    </bk>
    <bk>
      <extLst>
        <ext uri="{3e2802c4-a4d2-4d8b-9148-e3be6c30e623}">
          <xlrd:rvb i="1653"/>
        </ext>
      </extLst>
    </bk>
    <bk>
      <extLst>
        <ext uri="{3e2802c4-a4d2-4d8b-9148-e3be6c30e623}">
          <xlrd:rvb i="1654"/>
        </ext>
      </extLst>
    </bk>
    <bk>
      <extLst>
        <ext uri="{3e2802c4-a4d2-4d8b-9148-e3be6c30e623}">
          <xlrd:rvb i="1712"/>
        </ext>
      </extLst>
    </bk>
    <bk>
      <extLst>
        <ext uri="{3e2802c4-a4d2-4d8b-9148-e3be6c30e623}">
          <xlrd:rvb i="1713"/>
        </ext>
      </extLst>
    </bk>
    <bk>
      <extLst>
        <ext uri="{3e2802c4-a4d2-4d8b-9148-e3be6c30e623}">
          <xlrd:rvb i="1796"/>
        </ext>
      </extLst>
    </bk>
    <bk>
      <extLst>
        <ext uri="{3e2802c4-a4d2-4d8b-9148-e3be6c30e623}">
          <xlrd:rvb i="1797"/>
        </ext>
      </extLst>
    </bk>
    <bk>
      <extLst>
        <ext uri="{3e2802c4-a4d2-4d8b-9148-e3be6c30e623}">
          <xlrd:rvb i="1810"/>
        </ext>
      </extLst>
    </bk>
    <bk>
      <extLst>
        <ext uri="{3e2802c4-a4d2-4d8b-9148-e3be6c30e623}">
          <xlrd:rvb i="1811"/>
        </ext>
      </extLst>
    </bk>
    <bk>
      <extLst>
        <ext uri="{3e2802c4-a4d2-4d8b-9148-e3be6c30e623}">
          <xlrd:rvb i="1824"/>
        </ext>
      </extLst>
    </bk>
    <bk>
      <extLst>
        <ext uri="{3e2802c4-a4d2-4d8b-9148-e3be6c30e623}">
          <xlrd:rvb i="1884"/>
        </ext>
      </extLst>
    </bk>
    <bk>
      <extLst>
        <ext uri="{3e2802c4-a4d2-4d8b-9148-e3be6c30e623}">
          <xlrd:rvb i="1885"/>
        </ext>
      </extLst>
    </bk>
    <bk>
      <extLst>
        <ext uri="{3e2802c4-a4d2-4d8b-9148-e3be6c30e623}">
          <xlrd:rvb i="1928"/>
        </ext>
      </extLst>
    </bk>
    <bk>
      <extLst>
        <ext uri="{3e2802c4-a4d2-4d8b-9148-e3be6c30e623}">
          <xlrd:rvb i="1929"/>
        </ext>
      </extLst>
    </bk>
    <bk>
      <extLst>
        <ext uri="{3e2802c4-a4d2-4d8b-9148-e3be6c30e623}">
          <xlrd:rvb i="1970"/>
        </ext>
      </extLst>
    </bk>
    <bk>
      <extLst>
        <ext uri="{3e2802c4-a4d2-4d8b-9148-e3be6c30e623}">
          <xlrd:rvb i="2030"/>
        </ext>
      </extLst>
    </bk>
    <bk>
      <extLst>
        <ext uri="{3e2802c4-a4d2-4d8b-9148-e3be6c30e623}">
          <xlrd:rvb i="2031"/>
        </ext>
      </extLst>
    </bk>
    <bk>
      <extLst>
        <ext uri="{3e2802c4-a4d2-4d8b-9148-e3be6c30e623}">
          <xlrd:rvb i="2085"/>
        </ext>
      </extLst>
    </bk>
    <bk>
      <extLst>
        <ext uri="{3e2802c4-a4d2-4d8b-9148-e3be6c30e623}">
          <xlrd:rvb i="2086"/>
        </ext>
      </extLst>
    </bk>
    <bk>
      <extLst>
        <ext uri="{3e2802c4-a4d2-4d8b-9148-e3be6c30e623}">
          <xlrd:rvb i="2133"/>
        </ext>
      </extLst>
    </bk>
    <bk>
      <extLst>
        <ext uri="{3e2802c4-a4d2-4d8b-9148-e3be6c30e623}">
          <xlrd:rvb i="2134"/>
        </ext>
      </extLst>
    </bk>
    <bk>
      <extLst>
        <ext uri="{3e2802c4-a4d2-4d8b-9148-e3be6c30e623}">
          <xlrd:rvb i="2185"/>
        </ext>
      </extLst>
    </bk>
    <bk>
      <extLst>
        <ext uri="{3e2802c4-a4d2-4d8b-9148-e3be6c30e623}">
          <xlrd:rvb i="2186"/>
        </ext>
      </extLst>
    </bk>
    <bk>
      <extLst>
        <ext uri="{3e2802c4-a4d2-4d8b-9148-e3be6c30e623}">
          <xlrd:rvb i="2228"/>
        </ext>
      </extLst>
    </bk>
    <bk>
      <extLst>
        <ext uri="{3e2802c4-a4d2-4d8b-9148-e3be6c30e623}">
          <xlrd:rvb i="2229"/>
        </ext>
      </extLst>
    </bk>
    <bk>
      <extLst>
        <ext uri="{3e2802c4-a4d2-4d8b-9148-e3be6c30e623}">
          <xlrd:rvb i="2253"/>
        </ext>
      </extLst>
    </bk>
    <bk>
      <extLst>
        <ext uri="{3e2802c4-a4d2-4d8b-9148-e3be6c30e623}">
          <xlrd:rvb i="2254"/>
        </ext>
      </extLst>
    </bk>
    <bk>
      <extLst>
        <ext uri="{3e2802c4-a4d2-4d8b-9148-e3be6c30e623}">
          <xlrd:rvb i="2289"/>
        </ext>
      </extLst>
    </bk>
    <bk>
      <extLst>
        <ext uri="{3e2802c4-a4d2-4d8b-9148-e3be6c30e623}">
          <xlrd:rvb i="2290"/>
        </ext>
      </extLst>
    </bk>
    <bk>
      <extLst>
        <ext uri="{3e2802c4-a4d2-4d8b-9148-e3be6c30e623}">
          <xlrd:rvb i="2346"/>
        </ext>
      </extLst>
    </bk>
    <bk>
      <extLst>
        <ext uri="{3e2802c4-a4d2-4d8b-9148-e3be6c30e623}">
          <xlrd:rvb i="2347"/>
        </ext>
      </extLst>
    </bk>
    <bk>
      <extLst>
        <ext uri="{3e2802c4-a4d2-4d8b-9148-e3be6c30e623}">
          <xlrd:rvb i="2430"/>
        </ext>
      </extLst>
    </bk>
    <bk>
      <extLst>
        <ext uri="{3e2802c4-a4d2-4d8b-9148-e3be6c30e623}">
          <xlrd:rvb i="2431"/>
        </ext>
      </extLst>
    </bk>
    <bk>
      <extLst>
        <ext uri="{3e2802c4-a4d2-4d8b-9148-e3be6c30e623}">
          <xlrd:rvb i="2585"/>
        </ext>
      </extLst>
    </bk>
    <bk>
      <extLst>
        <ext uri="{3e2802c4-a4d2-4d8b-9148-e3be6c30e623}">
          <xlrd:rvb i="2586"/>
        </ext>
      </extLst>
    </bk>
    <bk>
      <extLst>
        <ext uri="{3e2802c4-a4d2-4d8b-9148-e3be6c30e623}">
          <xlrd:rvb i="2644"/>
        </ext>
      </extLst>
    </bk>
    <bk>
      <extLst>
        <ext uri="{3e2802c4-a4d2-4d8b-9148-e3be6c30e623}">
          <xlrd:rvb i="2680"/>
        </ext>
      </extLst>
    </bk>
    <bk>
      <extLst>
        <ext uri="{3e2802c4-a4d2-4d8b-9148-e3be6c30e623}">
          <xlrd:rvb i="2728"/>
        </ext>
      </extLst>
    </bk>
    <bk>
      <extLst>
        <ext uri="{3e2802c4-a4d2-4d8b-9148-e3be6c30e623}">
          <xlrd:rvb i="2781"/>
        </ext>
      </extLst>
    </bk>
    <bk>
      <extLst>
        <ext uri="{3e2802c4-a4d2-4d8b-9148-e3be6c30e623}">
          <xlrd:rvb i="2826"/>
        </ext>
      </extLst>
    </bk>
    <bk>
      <extLst>
        <ext uri="{3e2802c4-a4d2-4d8b-9148-e3be6c30e623}">
          <xlrd:rvb i="2827"/>
        </ext>
      </extLst>
    </bk>
    <bk>
      <extLst>
        <ext uri="{3e2802c4-a4d2-4d8b-9148-e3be6c30e623}">
          <xlrd:rvb i="2873"/>
        </ext>
      </extLst>
    </bk>
    <bk>
      <extLst>
        <ext uri="{3e2802c4-a4d2-4d8b-9148-e3be6c30e623}">
          <xlrd:rvb i="2925"/>
        </ext>
      </extLst>
    </bk>
    <bk>
      <extLst>
        <ext uri="{3e2802c4-a4d2-4d8b-9148-e3be6c30e623}">
          <xlrd:rvb i="2926"/>
        </ext>
      </extLst>
    </bk>
    <bk>
      <extLst>
        <ext uri="{3e2802c4-a4d2-4d8b-9148-e3be6c30e623}">
          <xlrd:rvb i="2982"/>
        </ext>
      </extLst>
    </bk>
    <bk>
      <extLst>
        <ext uri="{3e2802c4-a4d2-4d8b-9148-e3be6c30e623}">
          <xlrd:rvb i="3026"/>
        </ext>
      </extLst>
    </bk>
    <bk>
      <extLst>
        <ext uri="{3e2802c4-a4d2-4d8b-9148-e3be6c30e623}">
          <xlrd:rvb i="3076"/>
        </ext>
      </extLst>
    </bk>
    <bk>
      <extLst>
        <ext uri="{3e2802c4-a4d2-4d8b-9148-e3be6c30e623}">
          <xlrd:rvb i="3119"/>
        </ext>
      </extLst>
    </bk>
    <bk>
      <extLst>
        <ext uri="{3e2802c4-a4d2-4d8b-9148-e3be6c30e623}">
          <xlrd:rvb i="3167"/>
        </ext>
      </extLst>
    </bk>
    <bk>
      <extLst>
        <ext uri="{3e2802c4-a4d2-4d8b-9148-e3be6c30e623}">
          <xlrd:rvb i="3207"/>
        </ext>
      </extLst>
    </bk>
    <bk>
      <extLst>
        <ext uri="{3e2802c4-a4d2-4d8b-9148-e3be6c30e623}">
          <xlrd:rvb i="3208"/>
        </ext>
      </extLst>
    </bk>
    <bk>
      <extLst>
        <ext uri="{3e2802c4-a4d2-4d8b-9148-e3be6c30e623}">
          <xlrd:rvb i="3248"/>
        </ext>
      </extLst>
    </bk>
    <bk>
      <extLst>
        <ext uri="{3e2802c4-a4d2-4d8b-9148-e3be6c30e623}">
          <xlrd:rvb i="3285"/>
        </ext>
      </extLst>
    </bk>
    <bk>
      <extLst>
        <ext uri="{3e2802c4-a4d2-4d8b-9148-e3be6c30e623}">
          <xlrd:rvb i="3329"/>
        </ext>
      </extLst>
    </bk>
    <bk>
      <extLst>
        <ext uri="{3e2802c4-a4d2-4d8b-9148-e3be6c30e623}">
          <xlrd:rvb i="3373"/>
        </ext>
      </extLst>
    </bk>
    <bk>
      <extLst>
        <ext uri="{3e2802c4-a4d2-4d8b-9148-e3be6c30e623}">
          <xlrd:rvb i="3410"/>
        </ext>
      </extLst>
    </bk>
    <bk>
      <extLst>
        <ext uri="{3e2802c4-a4d2-4d8b-9148-e3be6c30e623}">
          <xlrd:rvb i="3463"/>
        </ext>
      </extLst>
    </bk>
    <bk>
      <extLst>
        <ext uri="{3e2802c4-a4d2-4d8b-9148-e3be6c30e623}">
          <xlrd:rvb i="3464"/>
        </ext>
      </extLst>
    </bk>
    <bk>
      <extLst>
        <ext uri="{3e2802c4-a4d2-4d8b-9148-e3be6c30e623}">
          <xlrd:rvb i="3514"/>
        </ext>
      </extLst>
    </bk>
    <bk>
      <extLst>
        <ext uri="{3e2802c4-a4d2-4d8b-9148-e3be6c30e623}">
          <xlrd:rvb i="3554"/>
        </ext>
      </extLst>
    </bk>
    <bk>
      <extLst>
        <ext uri="{3e2802c4-a4d2-4d8b-9148-e3be6c30e623}">
          <xlrd:rvb i="3597"/>
        </ext>
      </extLst>
    </bk>
    <bk>
      <extLst>
        <ext uri="{3e2802c4-a4d2-4d8b-9148-e3be6c30e623}">
          <xlrd:rvb i="3644"/>
        </ext>
      </extLst>
    </bk>
    <bk>
      <extLst>
        <ext uri="{3e2802c4-a4d2-4d8b-9148-e3be6c30e623}">
          <xlrd:rvb i="3689"/>
        </ext>
      </extLst>
    </bk>
    <bk>
      <extLst>
        <ext uri="{3e2802c4-a4d2-4d8b-9148-e3be6c30e623}">
          <xlrd:rvb i="3743"/>
        </ext>
      </extLst>
    </bk>
    <bk>
      <extLst>
        <ext uri="{3e2802c4-a4d2-4d8b-9148-e3be6c30e623}">
          <xlrd:rvb i="3785"/>
        </ext>
      </extLst>
    </bk>
    <bk>
      <extLst>
        <ext uri="{3e2802c4-a4d2-4d8b-9148-e3be6c30e623}">
          <xlrd:rvb i="3837"/>
        </ext>
      </extLst>
    </bk>
    <bk>
      <extLst>
        <ext uri="{3e2802c4-a4d2-4d8b-9148-e3be6c30e623}">
          <xlrd:rvb i="3838"/>
        </ext>
      </extLst>
    </bk>
    <bk>
      <extLst>
        <ext uri="{3e2802c4-a4d2-4d8b-9148-e3be6c30e623}">
          <xlrd:rvb i="3886"/>
        </ext>
      </extLst>
    </bk>
    <bk>
      <extLst>
        <ext uri="{3e2802c4-a4d2-4d8b-9148-e3be6c30e623}">
          <xlrd:rvb i="3936"/>
        </ext>
      </extLst>
    </bk>
  </futureMetadata>
  <cellMetadata count="1">
    <bk>
      <rc t="1" v="0"/>
    </bk>
  </cellMetadata>
  <valueMetadata count="129">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valueMetadata>
</metadata>
</file>

<file path=xl/sharedStrings.xml><?xml version="1.0" encoding="utf-8"?>
<sst xmlns="http://schemas.openxmlformats.org/spreadsheetml/2006/main" count="290" uniqueCount="150">
  <si>
    <t>EURO</t>
  </si>
  <si>
    <t>Audit</t>
  </si>
  <si>
    <t>Password: ABF-Fund</t>
  </si>
  <si>
    <t>Carribean</t>
  </si>
  <si>
    <t>Currency</t>
  </si>
  <si>
    <t>Africa</t>
  </si>
  <si>
    <t>Pacific</t>
  </si>
  <si>
    <t>Text</t>
  </si>
  <si>
    <t>XCD</t>
  </si>
  <si>
    <t>East Caribbean dollar</t>
  </si>
  <si>
    <t>USD</t>
  </si>
  <si>
    <t>BSD</t>
  </si>
  <si>
    <t>Bahamian dollar</t>
  </si>
  <si>
    <t>Barbadian dollar</t>
  </si>
  <si>
    <t>BBD</t>
  </si>
  <si>
    <t>Belize dollar</t>
  </si>
  <si>
    <t>BZD</t>
  </si>
  <si>
    <t>Cuban peso</t>
  </si>
  <si>
    <t>CUP</t>
  </si>
  <si>
    <t>Dominican peso</t>
  </si>
  <si>
    <t>DOP</t>
  </si>
  <si>
    <t>Guyanese dollar</t>
  </si>
  <si>
    <t>GYD</t>
  </si>
  <si>
    <t>Gourde</t>
  </si>
  <si>
    <t>HTG</t>
  </si>
  <si>
    <t>Jamaican dollar</t>
  </si>
  <si>
    <t>JMD</t>
  </si>
  <si>
    <t>Surinamese dollar</t>
  </si>
  <si>
    <t>SRD</t>
  </si>
  <si>
    <t>Trinidad and Tobago dollar</t>
  </si>
  <si>
    <t>TTD</t>
  </si>
  <si>
    <t>Angolan kwanza</t>
  </si>
  <si>
    <t>AOA</t>
  </si>
  <si>
    <t>West African CFA franc</t>
  </si>
  <si>
    <t>XOF</t>
  </si>
  <si>
    <t>Pula</t>
  </si>
  <si>
    <t>BWP</t>
  </si>
  <si>
    <t>Burundian franc </t>
  </si>
  <si>
    <t>BIF</t>
  </si>
  <si>
    <t>Cape Verdean escudo</t>
  </si>
  <si>
    <t>CVE</t>
  </si>
  <si>
    <t>Central African CFA franc</t>
  </si>
  <si>
    <t>XAF</t>
  </si>
  <si>
    <t>Comorian franc</t>
  </si>
  <si>
    <t>KMF</t>
  </si>
  <si>
    <t>Congolese franc</t>
  </si>
  <si>
    <t>CDF</t>
  </si>
  <si>
    <t>Djiboutian franc</t>
  </si>
  <si>
    <t>DJF</t>
  </si>
  <si>
    <t>Nakfa</t>
  </si>
  <si>
    <t>ERN</t>
  </si>
  <si>
    <t>Lilangeni</t>
  </si>
  <si>
    <t>SZL</t>
  </si>
  <si>
    <t>ETB</t>
  </si>
  <si>
    <t>Birr</t>
  </si>
  <si>
    <t>GHS</t>
  </si>
  <si>
    <t>Cedi</t>
  </si>
  <si>
    <t>Guinean franc</t>
  </si>
  <si>
    <t>GNF</t>
  </si>
  <si>
    <t>Kenyan shilling</t>
  </si>
  <si>
    <t>KES</t>
  </si>
  <si>
    <t>Lesotho Loti</t>
  </si>
  <si>
    <t>LSL</t>
  </si>
  <si>
    <t>Liberian dollar</t>
  </si>
  <si>
    <t>LRD</t>
  </si>
  <si>
    <t>Ariary</t>
  </si>
  <si>
    <t>Malawian kwacha</t>
  </si>
  <si>
    <t>MWK</t>
  </si>
  <si>
    <t>Ouguiya</t>
  </si>
  <si>
    <t>MRU</t>
  </si>
  <si>
    <t>Mauritius-Rupie </t>
  </si>
  <si>
    <t>MUR</t>
  </si>
  <si>
    <t>Metical</t>
  </si>
  <si>
    <t>MZN</t>
  </si>
  <si>
    <t>Namibian dollar</t>
  </si>
  <si>
    <t>NAD</t>
  </si>
  <si>
    <t>Naira</t>
  </si>
  <si>
    <t>NGN</t>
  </si>
  <si>
    <t>Rwandan franc</t>
  </si>
  <si>
    <t>RWF</t>
  </si>
  <si>
    <t>Dobra</t>
  </si>
  <si>
    <t>STN</t>
  </si>
  <si>
    <t>Seychellois rupee</t>
  </si>
  <si>
    <t>SCR</t>
  </si>
  <si>
    <t>Leone</t>
  </si>
  <si>
    <t>SLL</t>
  </si>
  <si>
    <t>South African rand</t>
  </si>
  <si>
    <t>ZAR</t>
  </si>
  <si>
    <t>Sudanese pound</t>
  </si>
  <si>
    <t>SDG</t>
  </si>
  <si>
    <t>Tanzanian shilling</t>
  </si>
  <si>
    <t>TZS</t>
  </si>
  <si>
    <t>Gambian dalasi</t>
  </si>
  <si>
    <t>GMD</t>
  </si>
  <si>
    <t>Ugandan shilling </t>
  </si>
  <si>
    <t>UGX</t>
  </si>
  <si>
    <t>Zambian kwacha</t>
  </si>
  <si>
    <t>ZMW</t>
  </si>
  <si>
    <t>New Zealand dollar</t>
  </si>
  <si>
    <t>NZD</t>
  </si>
  <si>
    <t>Fijian dollar</t>
  </si>
  <si>
    <t>FJD</t>
  </si>
  <si>
    <t>Australian dollar</t>
  </si>
  <si>
    <t>AUD</t>
  </si>
  <si>
    <t>United States dollar</t>
  </si>
  <si>
    <t>Tālā</t>
  </si>
  <si>
    <t>WST</t>
  </si>
  <si>
    <t>Kina</t>
  </si>
  <si>
    <t>PGK</t>
  </si>
  <si>
    <t>Solomon Islands dollar</t>
  </si>
  <si>
    <t>SBD</t>
  </si>
  <si>
    <t>Paʻanga</t>
  </si>
  <si>
    <t>TOP</t>
  </si>
  <si>
    <t>Vatu</t>
  </si>
  <si>
    <t>VUV</t>
  </si>
  <si>
    <t>Region</t>
  </si>
  <si>
    <t>Country</t>
  </si>
  <si>
    <t>Current Exchange Rate</t>
  </si>
  <si>
    <t>please type in manually in</t>
  </si>
  <si>
    <t>Currency Pair</t>
  </si>
  <si>
    <t>MAG</t>
  </si>
  <si>
    <t>Column1</t>
  </si>
  <si>
    <t>Column2</t>
  </si>
  <si>
    <t>Empty</t>
  </si>
  <si>
    <t>Unique currency list</t>
  </si>
  <si>
    <t>Nr. of countries</t>
  </si>
  <si>
    <t>Veuillez ne modifier que les cellules vertes</t>
  </si>
  <si>
    <t>Aide au travail : Budget et contributions</t>
  </si>
  <si>
    <t>Votre monnaie :</t>
  </si>
  <si>
    <t>Taux de change :</t>
  </si>
  <si>
    <t>Part des consortiums :</t>
  </si>
  <si>
    <t>Part de GIZ</t>
  </si>
  <si>
    <t>Ligne budgétaire</t>
  </si>
  <si>
    <t>Frais de personnel du demandeur</t>
  </si>
  <si>
    <t>Coûts des prestataires de services</t>
  </si>
  <si>
    <t>Experts externes (honoraires)</t>
  </si>
  <si>
    <t>Frais de voyage (pour le personnel et les 
experts externes)</t>
  </si>
  <si>
    <t>Équipement</t>
  </si>
  <si>
    <t>Formation et autres éléments
(par exemple, intrants agricoles de démonstration)</t>
  </si>
  <si>
    <t>Part du candidat chef de file</t>
  </si>
  <si>
    <t>Les autres partenaires du consortium partagent</t>
  </si>
  <si>
    <t>Part totale du consortium</t>
  </si>
  <si>
    <t>Coûts totals</t>
  </si>
  <si>
    <t>Remarque :</t>
  </si>
  <si>
    <t xml:space="preserve">Veuillez remplir toutes les cases marquées en vert, en commençant par votre devise. Vous obtiendrez ainsi automatiquement le taux de change actuel. </t>
  </si>
  <si>
    <t>Ensuite, veuillez indiquer la part de votre consortium (minimum 50% du budget total, idéalement plus).</t>
  </si>
  <si>
    <t xml:space="preserve">Tout le reste est automatiquement lié. </t>
  </si>
  <si>
    <t>Pour la note conceptuelle, veuillez simplement copier les chiffres de la colonne EURO.</t>
  </si>
  <si>
    <t>Fonds compétitif de contrepartie</t>
  </si>
  <si>
    <t>Appel à notes conceptuelles - Anacarde, cacao, maïs et bétail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</si>
</sst>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0\ [$€-407]_-;\-* #,##0.00\ [$€-407]_-;_-* &quot;-&quot;??\ [$€-407]_-;_-@_-"/>
    <numFmt numFmtId="166" formatCode="&quot;&quot;;&quot;&quot;;&quot;&quot;"/>
    <numFmt numFmtId="167" formatCode="_([$€-2]\ * #,##0.00_);_([$€-2]\ * \(#,##0.00\);_([$€-2]\ * &quot;-&quot;??_);_(@_)"/>
    <numFmt numFmtId="168" formatCode="_([$€-2]\ * #,##0.000000_);_([$€-2]\ * \(#,##0.000000\);_([$€-2]\ * &quot;-&quot;??_);_(@_)"/>
    <numFmt numFmtId="169" formatCode="_([$$-409]* #,##0.00_);_([$$-409]* \(#,##0.00\);_([$$-409]* &quot;-&quot;??_);_(@_)"/>
    <numFmt numFmtId="170" formatCode="_-* #,##0.00000000_-;\-* #,##0.00000000_-;_-* &quot;-&quot;??_-;_-@_-"/>
    <numFmt numFmtId="171" formatCode="_([$$-409]* #,##0.0000000_);_([$$-409]* \(#,##0.0000000\);_([$$-409]* &quot;-&quot;??_);_(@_)"/>
    <numFmt numFmtId="172" formatCode="_-* #,##0.00_-&quot;€&quot;;\-* #,##0.00_-&quot;€&quot;;_-* &quot;-&quot;??_-&quot;€&quot;;_-@_-"/>
  </numFmts>
  <fonts count="12" x14ac:knownFonts="1">
    <font>
      <sz val="11"/>
      <color theme="1"/>
      <name val="Calibri"/>
      <family val="2"/>
      <scheme val="minor"/>
    </font>
    <font>
      <sz val="11"/>
      <color theme="1"/>
      <name val="Calibri"/>
      <family val="2"/>
      <scheme val="minor"/>
    </font>
    <font>
      <sz val="11"/>
      <color theme="1"/>
      <name val="Arial"/>
      <family val="2"/>
    </font>
    <font>
      <i/>
      <sz val="11"/>
      <color rgb="FFFF0000"/>
      <name val="Arial"/>
      <family val="2"/>
    </font>
    <font>
      <b/>
      <sz val="11"/>
      <color theme="1"/>
      <name val="Arial"/>
      <family val="2"/>
    </font>
    <font>
      <b/>
      <sz val="14"/>
      <color theme="1"/>
      <name val="Arial"/>
      <family val="2"/>
    </font>
    <font>
      <b/>
      <sz val="11"/>
      <color rgb="FFC00000"/>
      <name val="Arial"/>
      <family val="2"/>
    </font>
    <font>
      <b/>
      <sz val="11"/>
      <color theme="4"/>
      <name val="Arial"/>
      <family val="2"/>
    </font>
    <font>
      <i/>
      <sz val="11"/>
      <color theme="1"/>
      <name val="Arial"/>
      <family val="2"/>
    </font>
    <font>
      <u/>
      <sz val="11"/>
      <color theme="10"/>
      <name val="Calibri"/>
      <family val="2"/>
      <scheme val="minor"/>
    </font>
    <font>
      <u/>
      <sz val="11"/>
      <color theme="10"/>
      <name val="Arial"/>
      <family val="2"/>
    </font>
    <font>
      <b/>
      <i/>
      <sz val="11"/>
      <color rgb="FFFF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cellStyleXfs>
  <cellXfs count="62">
    <xf numFmtId="0" fontId="0" fillId="0" borderId="0" xfId="0"/>
    <xf numFmtId="0" fontId="2" fillId="0" borderId="0" xfId="0" applyFont="1"/>
    <xf numFmtId="0" fontId="3" fillId="3" borderId="2" xfId="0" applyFont="1" applyFill="1" applyBorder="1" applyProtection="1">
      <protection locked="0"/>
    </xf>
    <xf numFmtId="43" fontId="2" fillId="3" borderId="5" xfId="0" applyNumberFormat="1" applyFont="1" applyFill="1" applyBorder="1" applyProtection="1">
      <protection locked="0"/>
    </xf>
    <xf numFmtId="0" fontId="4" fillId="2" borderId="11" xfId="0" applyFont="1" applyFill="1" applyBorder="1"/>
    <xf numFmtId="43" fontId="2" fillId="2" borderId="7" xfId="0" applyNumberFormat="1" applyFont="1" applyFill="1" applyBorder="1"/>
    <xf numFmtId="165" fontId="2" fillId="2" borderId="8" xfId="0" applyNumberFormat="1" applyFont="1" applyFill="1" applyBorder="1"/>
    <xf numFmtId="165" fontId="2" fillId="2" borderId="19" xfId="0" applyNumberFormat="1" applyFont="1" applyFill="1" applyBorder="1"/>
    <xf numFmtId="43" fontId="2" fillId="2" borderId="14" xfId="0" applyNumberFormat="1" applyFont="1" applyFill="1" applyBorder="1"/>
    <xf numFmtId="0" fontId="2" fillId="2" borderId="0" xfId="0" applyFont="1" applyFill="1"/>
    <xf numFmtId="0" fontId="8" fillId="2" borderId="0" xfId="0" applyFont="1" applyFill="1"/>
    <xf numFmtId="165" fontId="2" fillId="2" borderId="18" xfId="0" applyNumberFormat="1" applyFont="1" applyFill="1" applyBorder="1"/>
    <xf numFmtId="43" fontId="2" fillId="2" borderId="5" xfId="0" applyNumberFormat="1" applyFont="1" applyFill="1" applyBorder="1"/>
    <xf numFmtId="165" fontId="2" fillId="2" borderId="6" xfId="0" applyNumberFormat="1" applyFont="1" applyFill="1" applyBorder="1"/>
    <xf numFmtId="0" fontId="4" fillId="2" borderId="10" xfId="0" applyFont="1" applyFill="1" applyBorder="1"/>
    <xf numFmtId="0" fontId="4" fillId="2" borderId="10" xfId="0" applyFont="1" applyFill="1" applyBorder="1" applyAlignment="1">
      <alignment wrapText="1"/>
    </xf>
    <xf numFmtId="0" fontId="2" fillId="2" borderId="15" xfId="0" applyFont="1" applyFill="1" applyBorder="1"/>
    <xf numFmtId="0" fontId="2" fillId="2" borderId="16" xfId="0" applyFont="1" applyFill="1" applyBorder="1"/>
    <xf numFmtId="0" fontId="2" fillId="2" borderId="20" xfId="0" applyFont="1" applyFill="1" applyBorder="1"/>
    <xf numFmtId="0" fontId="2" fillId="2" borderId="21" xfId="0" applyFont="1" applyFill="1" applyBorder="1"/>
    <xf numFmtId="0" fontId="7" fillId="2" borderId="9" xfId="0" applyFont="1" applyFill="1" applyBorder="1"/>
    <xf numFmtId="0" fontId="10" fillId="2" borderId="0" xfId="2" applyFont="1" applyFill="1" applyProtection="1"/>
    <xf numFmtId="0" fontId="2" fillId="2" borderId="7" xfId="0" applyFont="1" applyFill="1" applyBorder="1"/>
    <xf numFmtId="0" fontId="2" fillId="2" borderId="1" xfId="0" applyFont="1" applyFill="1" applyBorder="1"/>
    <xf numFmtId="0" fontId="4" fillId="2" borderId="0" xfId="0" applyFont="1" applyFill="1"/>
    <xf numFmtId="0" fontId="2" fillId="2" borderId="3" xfId="0" applyFont="1" applyFill="1" applyBorder="1"/>
    <xf numFmtId="0" fontId="2" fillId="2" borderId="4" xfId="0" applyFont="1" applyFill="1" applyBorder="1"/>
    <xf numFmtId="0" fontId="5" fillId="2" borderId="0" xfId="0" applyFont="1" applyFill="1"/>
    <xf numFmtId="0" fontId="6" fillId="2" borderId="0" xfId="0" applyFont="1" applyFill="1"/>
    <xf numFmtId="166" fontId="2" fillId="0" borderId="0" xfId="0" applyNumberFormat="1" applyFont="1"/>
    <xf numFmtId="0" fontId="2" fillId="2" borderId="5" xfId="0" applyFont="1" applyFill="1" applyBorder="1"/>
    <xf numFmtId="0" fontId="2" fillId="2" borderId="13" xfId="0" applyFont="1" applyFill="1" applyBorder="1"/>
    <xf numFmtId="0" fontId="0" fillId="4" borderId="0" xfId="0" applyFill="1"/>
    <xf numFmtId="167" fontId="0" fillId="0" borderId="0" xfId="0" applyNumberFormat="1"/>
    <xf numFmtId="168" fontId="0" fillId="0" borderId="0" xfId="0" applyNumberFormat="1"/>
    <xf numFmtId="169" fontId="0" fillId="4" borderId="0" xfId="0" applyNumberFormat="1" applyFill="1"/>
    <xf numFmtId="168" fontId="0" fillId="4" borderId="0" xfId="0" applyNumberFormat="1" applyFill="1"/>
    <xf numFmtId="0" fontId="0" fillId="4" borderId="0" xfId="0" quotePrefix="1" applyFill="1"/>
    <xf numFmtId="170" fontId="0" fillId="0" borderId="0" xfId="3" applyNumberFormat="1" applyFont="1"/>
    <xf numFmtId="0" fontId="0" fillId="5" borderId="0" xfId="0" applyFill="1"/>
    <xf numFmtId="0" fontId="3" fillId="0" borderId="8" xfId="0" applyFont="1" applyBorder="1" applyProtection="1">
      <protection locked="0"/>
    </xf>
    <xf numFmtId="9" fontId="3" fillId="3" borderId="24" xfId="1" applyFont="1" applyFill="1" applyBorder="1" applyAlignment="1" applyProtection="1">
      <alignment horizontal="centerContinuous"/>
      <protection locked="0"/>
    </xf>
    <xf numFmtId="9" fontId="3" fillId="3" borderId="23" xfId="1" applyFont="1" applyFill="1" applyBorder="1" applyAlignment="1" applyProtection="1">
      <alignment horizontal="centerContinuous"/>
      <protection locked="0"/>
    </xf>
    <xf numFmtId="9" fontId="11" fillId="3" borderId="24" xfId="1" applyFont="1" applyFill="1" applyBorder="1" applyAlignment="1" applyProtection="1">
      <alignment horizontal="centerContinuous"/>
      <protection locked="0"/>
    </xf>
    <xf numFmtId="9" fontId="8" fillId="2" borderId="2" xfId="1" applyFont="1" applyFill="1" applyBorder="1" applyProtection="1"/>
    <xf numFmtId="165" fontId="2" fillId="2" borderId="6" xfId="0" applyNumberFormat="1" applyFont="1" applyFill="1" applyBorder="1" applyAlignment="1">
      <alignment horizontal="right"/>
    </xf>
    <xf numFmtId="164" fontId="3" fillId="3" borderId="2" xfId="3" applyFont="1" applyFill="1" applyBorder="1" applyProtection="1">
      <protection locked="0"/>
    </xf>
    <xf numFmtId="171" fontId="0" fillId="4" borderId="0" xfId="0" applyNumberFormat="1" applyFill="1"/>
    <xf numFmtId="0" fontId="2" fillId="2" borderId="0" xfId="0" applyFont="1" applyFill="1" applyAlignment="1">
      <alignment horizontal="center"/>
    </xf>
    <xf numFmtId="9" fontId="3" fillId="3" borderId="2" xfId="3" applyNumberFormat="1" applyFont="1" applyFill="1" applyBorder="1" applyProtection="1">
      <protection locked="0"/>
    </xf>
    <xf numFmtId="172" fontId="2" fillId="2" borderId="4" xfId="3" applyNumberFormat="1" applyFont="1" applyFill="1" applyBorder="1"/>
    <xf numFmtId="9" fontId="3" fillId="2" borderId="2" xfId="1" applyFont="1" applyFill="1" applyBorder="1" applyProtection="1"/>
    <xf numFmtId="0" fontId="4" fillId="2" borderId="25" xfId="0" applyFont="1" applyFill="1" applyBorder="1"/>
    <xf numFmtId="172" fontId="2" fillId="2" borderId="25" xfId="3" applyNumberFormat="1" applyFont="1" applyFill="1" applyBorder="1" applyAlignment="1">
      <alignment horizontal="right"/>
    </xf>
    <xf numFmtId="172" fontId="2" fillId="2" borderId="25" xfId="3" applyNumberFormat="1" applyFont="1" applyFill="1" applyBorder="1"/>
    <xf numFmtId="0" fontId="2" fillId="6" borderId="0" xfId="0" applyFont="1" applyFill="1"/>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17" xfId="0" applyFont="1" applyFill="1" applyBorder="1" applyAlignment="1">
      <alignment horizontal="center"/>
    </xf>
    <xf numFmtId="0" fontId="7" fillId="2" borderId="12" xfId="0" applyFont="1" applyFill="1" applyBorder="1" applyAlignment="1">
      <alignment horizontal="center"/>
    </xf>
    <xf numFmtId="0" fontId="7" fillId="2" borderId="9" xfId="0" applyFont="1" applyFill="1" applyBorder="1" applyAlignment="1">
      <alignment horizontal="center"/>
    </xf>
    <xf numFmtId="0" fontId="7" fillId="2" borderId="22" xfId="0" applyFont="1" applyFill="1" applyBorder="1" applyAlignment="1">
      <alignment horizontal="center"/>
    </xf>
  </cellXfs>
  <cellStyles count="4">
    <cellStyle name="Comma" xfId="3" builtinId="3"/>
    <cellStyle name="Hyperlink" xfId="2" builtinId="8"/>
    <cellStyle name="Normal" xfId="0" builtinId="0"/>
    <cellStyle name="Percent" xfId="1" builtinId="5"/>
  </cellStyles>
  <dxfs count="6">
    <dxf>
      <font>
        <b val="0"/>
        <i val="0"/>
        <strike val="0"/>
        <condense val="0"/>
        <extend val="0"/>
        <outline val="0"/>
        <shadow val="0"/>
        <u val="none"/>
        <vertAlign val="baseline"/>
        <sz val="11"/>
        <color theme="1"/>
        <name val="Calibri"/>
        <family val="2"/>
        <scheme val="minor"/>
      </font>
      <numFmt numFmtId="170" formatCode="_-* #,##0.00000000_-;\-* #,##0.00000000_-;_-* &quot;-&quot;??_-;_-@_-"/>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fgColor indexed="64"/>
          <bgColor indexed="65"/>
        </patternFill>
      </fill>
    </dxf>
    <dxf>
      <fill>
        <patternFill patternType="solid">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18" Type="http://schemas.openxmlformats.org/officeDocument/2006/relationships/customXml" Target="../customXml/item2.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5" Type="http://schemas.microsoft.com/office/2017/10/relationships/person" Target="persons/person.xml"/><Relationship Id="rId10" Type="http://schemas.microsoft.com/office/2017/06/relationships/rdArray" Target="richData/rdarray.xml"/><Relationship Id="rId19" Type="http://schemas.openxmlformats.org/officeDocument/2006/relationships/customXml" Target="../customXml/item3.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3254058</xdr:colOff>
      <xdr:row>4</xdr:row>
      <xdr:rowOff>36354</xdr:rowOff>
    </xdr:to>
    <xdr:pic>
      <xdr:nvPicPr>
        <xdr:cNvPr id="2" name="Picture 1" descr="A picture containing icon&#10;&#10;Description automatically generated">
          <a:extLst>
            <a:ext uri="{FF2B5EF4-FFF2-40B4-BE49-F238E27FC236}">
              <a16:creationId xmlns:a16="http://schemas.microsoft.com/office/drawing/2014/main" id="{F379E044-8539-700A-6F7C-5E56C4BAB7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68650" cy="775335"/>
        </a:xfrm>
        <a:prstGeom prst="rect">
          <a:avLst/>
        </a:prstGeom>
        <a:noFill/>
        <a:ln>
          <a:noFill/>
        </a:ln>
      </xdr:spPr>
    </xdr:pic>
    <xdr:clientData/>
  </xdr:twoCellAnchor>
  <xdr:twoCellAnchor>
    <xdr:from>
      <xdr:col>9</xdr:col>
      <xdr:colOff>521970</xdr:colOff>
      <xdr:row>1</xdr:row>
      <xdr:rowOff>35719</xdr:rowOff>
    </xdr:from>
    <xdr:to>
      <xdr:col>10</xdr:col>
      <xdr:colOff>1715610</xdr:colOff>
      <xdr:row>5</xdr:row>
      <xdr:rowOff>38894</xdr:rowOff>
    </xdr:to>
    <xdr:grpSp>
      <xdr:nvGrpSpPr>
        <xdr:cNvPr id="13" name="Gruppieren 2069559846">
          <a:extLst>
            <a:ext uri="{FF2B5EF4-FFF2-40B4-BE49-F238E27FC236}">
              <a16:creationId xmlns:a16="http://schemas.microsoft.com/office/drawing/2014/main" id="{861E9868-8D05-4A88-9E0C-DF180210FA01}"/>
            </a:ext>
          </a:extLst>
        </xdr:cNvPr>
        <xdr:cNvGrpSpPr>
          <a:grpSpLocks/>
        </xdr:cNvGrpSpPr>
      </xdr:nvGrpSpPr>
      <xdr:grpSpPr>
        <a:xfrm>
          <a:off x="18762345" y="226219"/>
          <a:ext cx="3039109" cy="717550"/>
          <a:chOff x="0" y="0"/>
          <a:chExt cx="3037479" cy="717550"/>
        </a:xfrm>
      </xdr:grpSpPr>
      <xdr:pic>
        <xdr:nvPicPr>
          <xdr:cNvPr id="14" name="Picture 5" descr="Graphical user interface, text, application&#10;&#10;Description automatically generated">
            <a:extLst>
              <a:ext uri="{FF2B5EF4-FFF2-40B4-BE49-F238E27FC236}">
                <a16:creationId xmlns:a16="http://schemas.microsoft.com/office/drawing/2014/main" id="{9D16DC9D-F3B0-9137-279B-365140E648EA}"/>
              </a:ext>
            </a:extLst>
          </xdr:cNvPr>
          <xdr:cNvPicPr>
            <a:picLocks noChangeAspect="1"/>
          </xdr:cNvPicPr>
        </xdr:nvPicPr>
        <xdr:blipFill>
          <a:blip xmlns:r="http://schemas.openxmlformats.org/officeDocument/2006/relationships" r:embed="rId2"/>
          <a:srcRect/>
          <a:stretch>
            <a:fillRect/>
          </a:stretch>
        </xdr:blipFill>
        <xdr:spPr bwMode="auto">
          <a:xfrm>
            <a:off x="0" y="0"/>
            <a:ext cx="1362075" cy="717550"/>
          </a:xfrm>
          <a:prstGeom prst="rect">
            <a:avLst/>
          </a:prstGeom>
          <a:noFill/>
          <a:ln>
            <a:noFill/>
          </a:ln>
        </xdr:spPr>
      </xdr:pic>
      <xdr:pic>
        <xdr:nvPicPr>
          <xdr:cNvPr id="15" name="Picture 6" descr="Chart&#10;&#10;Description automatically generated with low confidence">
            <a:extLst>
              <a:ext uri="{FF2B5EF4-FFF2-40B4-BE49-F238E27FC236}">
                <a16:creationId xmlns:a16="http://schemas.microsoft.com/office/drawing/2014/main" id="{63D90795-A021-F5CF-1801-C8F6E764BCAC}"/>
              </a:ext>
            </a:extLst>
          </xdr:cNvPr>
          <xdr:cNvPicPr>
            <a:picLocks noChangeAspect="1"/>
          </xdr:cNvPicPr>
        </xdr:nvPicPr>
        <xdr:blipFill>
          <a:blip xmlns:r="http://schemas.openxmlformats.org/officeDocument/2006/relationships" r:embed="rId3"/>
          <a:stretch>
            <a:fillRect/>
          </a:stretch>
        </xdr:blipFill>
        <xdr:spPr>
          <a:xfrm>
            <a:off x="1364776" y="184245"/>
            <a:ext cx="924560" cy="395605"/>
          </a:xfrm>
          <a:prstGeom prst="rect">
            <a:avLst/>
          </a:prstGeom>
        </xdr:spPr>
      </xdr:pic>
      <xdr:pic>
        <xdr:nvPicPr>
          <xdr:cNvPr id="16" name="Picture 7" descr="Graphical user interface, application&#10;&#10;Description automatically generated">
            <a:extLst>
              <a:ext uri="{FF2B5EF4-FFF2-40B4-BE49-F238E27FC236}">
                <a16:creationId xmlns:a16="http://schemas.microsoft.com/office/drawing/2014/main" id="{DEB121A2-A30C-F1F1-2F15-5BD1FA9F9A26}"/>
              </a:ext>
            </a:extLst>
          </xdr:cNvPr>
          <xdr:cNvPicPr>
            <a:picLocks noChangeAspect="1"/>
          </xdr:cNvPicPr>
        </xdr:nvPicPr>
        <xdr:blipFill>
          <a:blip xmlns:r="http://schemas.openxmlformats.org/officeDocument/2006/relationships" r:embed="rId4"/>
          <a:srcRect/>
          <a:stretch>
            <a:fillRect/>
          </a:stretch>
        </xdr:blipFill>
        <xdr:spPr bwMode="auto">
          <a:xfrm>
            <a:off x="2408829" y="191069"/>
            <a:ext cx="628650" cy="380365"/>
          </a:xfrm>
          <a:prstGeom prst="rect">
            <a:avLst/>
          </a:prstGeom>
          <a:noFill/>
          <a:ln>
            <a:noFill/>
          </a:ln>
        </xdr:spPr>
      </xdr:pic>
    </xdr:grpSp>
    <xdr:clientData/>
  </xdr:twoCellAnchor>
</xdr:wsDr>
</file>

<file path=xl/persons/person.xml><?xml version="1.0" encoding="utf-8"?>
<personList xmlns="http://schemas.microsoft.com/office/spreadsheetml/2018/threadedcomments" xmlns:x="http://schemas.openxmlformats.org/spreadsheetml/2006/main">
  <person displayName="Merz, Lucas Johannes GIZ GH" id="{3DF8D6AD-9932-49D5-8100-5EBEAE7A8B28}" userId="S::lucas.merz@giz.de::327428e7-1a65-4853-af15-1f1e1356268d" providerId="AD"/>
</personList>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4ec069960be137118b2dafa10cdfae83&amp;qlt=95" TargetMode="External"/><Relationship Id="rId21" Type="http://schemas.openxmlformats.org/officeDocument/2006/relationships/hyperlink" Target="https://www.bing.com/th?id=OSK.0b6525ec30df41018acbac53e2de0e2e&amp;qlt=95" TargetMode="External"/><Relationship Id="rId42" Type="http://schemas.openxmlformats.org/officeDocument/2006/relationships/hyperlink" Target="https://www.bing.com/images/search?form=xlimg&amp;q=Guyana" TargetMode="External"/><Relationship Id="rId63" Type="http://schemas.openxmlformats.org/officeDocument/2006/relationships/hyperlink" Target="https://www.bing.com/th?id=OSK.989670e50ad251d79db87c50146adcce&amp;qlt=95" TargetMode="External"/><Relationship Id="rId84" Type="http://schemas.openxmlformats.org/officeDocument/2006/relationships/hyperlink" Target="https://www.bing.com/images/search?form=xlimg&amp;q=Sierra%20Leone" TargetMode="External"/><Relationship Id="rId138" Type="http://schemas.openxmlformats.org/officeDocument/2006/relationships/hyperlink" Target="https://www.bing.com/images/search?form=xlimg&amp;q=Burkina%20Faso" TargetMode="External"/><Relationship Id="rId107" Type="http://schemas.openxmlformats.org/officeDocument/2006/relationships/hyperlink" Target="https://www.bing.com/th?id=OSK.b7bf48b04f89c646e6afa3e8b89f10e2&amp;qlt=95" TargetMode="External"/><Relationship Id="rId11" Type="http://schemas.openxmlformats.org/officeDocument/2006/relationships/hyperlink" Target="https://www.bing.com/th?id=OSK.baa6e5c6fa646321ca97e56789fc5472&amp;qlt=95" TargetMode="External"/><Relationship Id="rId32" Type="http://schemas.openxmlformats.org/officeDocument/2006/relationships/hyperlink" Target="https://www.bing.com/images/search?form=xlimg&amp;q=Ethiopia" TargetMode="External"/><Relationship Id="rId53" Type="http://schemas.openxmlformats.org/officeDocument/2006/relationships/hyperlink" Target="https://www.bing.com/th?id=OSK.c608165a1b4877d6710ef59734d0800e&amp;qlt=95" TargetMode="External"/><Relationship Id="rId74" Type="http://schemas.openxmlformats.org/officeDocument/2006/relationships/hyperlink" Target="https://www.bing.com/images/search?form=xlimg&amp;q=Papua%20New%20Guinea" TargetMode="External"/><Relationship Id="rId128" Type="http://schemas.openxmlformats.org/officeDocument/2006/relationships/hyperlink" Target="https://www.bing.com/images/search?form=xlimg&amp;q=Grenada" TargetMode="External"/><Relationship Id="rId149" Type="http://schemas.openxmlformats.org/officeDocument/2006/relationships/hyperlink" Target="https://www.bing.com/th?id=OSK.932ac538df84eaccfd905470a02a2df0&amp;qlt=95" TargetMode="External"/><Relationship Id="rId5" Type="http://schemas.openxmlformats.org/officeDocument/2006/relationships/hyperlink" Target="https://www.bing.com/th?id=OSK.5d1a5982f3d6830b92a8de1170d52293&amp;qlt=95" TargetMode="External"/><Relationship Id="rId95" Type="http://schemas.openxmlformats.org/officeDocument/2006/relationships/hyperlink" Target="https://www.bing.com/th?id=OSK.96ac3d190705e53b03daeb877e3fb7f1&amp;qlt=95" TargetMode="External"/><Relationship Id="rId22" Type="http://schemas.openxmlformats.org/officeDocument/2006/relationships/hyperlink" Target="https://www.bing.com/images/search?form=xlimg&amp;q=Cuba" TargetMode="External"/><Relationship Id="rId27" Type="http://schemas.openxmlformats.org/officeDocument/2006/relationships/hyperlink" Target="https://www.bing.com/th?id=OSK.6d5aac2ad4ca0b6b1939cca2d050fbae&amp;qlt=95" TargetMode="External"/><Relationship Id="rId43" Type="http://schemas.openxmlformats.org/officeDocument/2006/relationships/hyperlink" Target="https://www.bing.com/th?id=OSK.e361089b50440849361002f9124948e5&amp;qlt=95" TargetMode="External"/><Relationship Id="rId48" Type="http://schemas.openxmlformats.org/officeDocument/2006/relationships/hyperlink" Target="https://www.bing.com/images/search?form=xlimg&amp;q=Kenya" TargetMode="External"/><Relationship Id="rId64" Type="http://schemas.openxmlformats.org/officeDocument/2006/relationships/hyperlink" Target="https://www.bing.com/images/search?form=xlimg&amp;q=Mozambique" TargetMode="External"/><Relationship Id="rId69" Type="http://schemas.openxmlformats.org/officeDocument/2006/relationships/hyperlink" Target="https://www.bing.com/th?id=OSK.5ca59457a00c079e6301ec1724c3c9ec&amp;qlt=95" TargetMode="External"/><Relationship Id="rId113" Type="http://schemas.openxmlformats.org/officeDocument/2006/relationships/hyperlink" Target="https://www.bing.com/th?id=OSK.8b01c89bf36ba81b06d9157e3bbfe9da&amp;qlt=95" TargetMode="External"/><Relationship Id="rId118" Type="http://schemas.openxmlformats.org/officeDocument/2006/relationships/hyperlink" Target="https://www.bing.com/images/search?form=xlimg&amp;q=Republic%20of%20the%20Congo" TargetMode="External"/><Relationship Id="rId134" Type="http://schemas.openxmlformats.org/officeDocument/2006/relationships/hyperlink" Target="https://www.bing.com/images/search?form=xlimg&amp;q=Saint%20Vincent%20and%20the%20Grenadines" TargetMode="External"/><Relationship Id="rId139" Type="http://schemas.openxmlformats.org/officeDocument/2006/relationships/hyperlink" Target="https://www.bing.com/th?id=OSK.af8e882ad73023d667cdee9ccf4cfe55&amp;qlt=95" TargetMode="External"/><Relationship Id="rId80" Type="http://schemas.openxmlformats.org/officeDocument/2006/relationships/hyperlink" Target="https://www.bing.com/images/search?form=xlimg&amp;q=Seychelles" TargetMode="External"/><Relationship Id="rId85" Type="http://schemas.openxmlformats.org/officeDocument/2006/relationships/hyperlink" Target="https://www.bing.com/th?id=OSK.c99b55cf0754f68c8604be95a595b050&amp;qlt=95" TargetMode="External"/><Relationship Id="rId150" Type="http://schemas.openxmlformats.org/officeDocument/2006/relationships/hyperlink" Target="https://www.bing.com/images/search?form=xlimg&amp;q=Togo" TargetMode="External"/><Relationship Id="rId155" Type="http://schemas.openxmlformats.org/officeDocument/2006/relationships/hyperlink" Target="https://www.bing.com/th?id=OSK.94ea83d20c824b4f536276a7b2ed8fe5&amp;qlt=95" TargetMode="External"/><Relationship Id="rId12" Type="http://schemas.openxmlformats.org/officeDocument/2006/relationships/hyperlink" Target="https://www.bing.com/images/search?form=xlimg&amp;q=Burundi" TargetMode="External"/><Relationship Id="rId17" Type="http://schemas.openxmlformats.org/officeDocument/2006/relationships/hyperlink" Target="https://www.bing.com/th?id=OSK.3e8eb40155a3834ac82d791754cf32f1&amp;qlt=95" TargetMode="External"/><Relationship Id="rId33" Type="http://schemas.openxmlformats.org/officeDocument/2006/relationships/hyperlink" Target="https://www.bing.com/th?id=OSK.52016c7e71aae8fe94202de7db44aaae&amp;qlt=95" TargetMode="External"/><Relationship Id="rId38" Type="http://schemas.openxmlformats.org/officeDocument/2006/relationships/hyperlink" Target="https://www.bing.com/images/search?form=xlimg&amp;q=The%20Gambia" TargetMode="External"/><Relationship Id="rId59" Type="http://schemas.openxmlformats.org/officeDocument/2006/relationships/hyperlink" Target="https://www.bing.com/th?id=OSK.da5ebfc7a61bce23cb494c9b6f1dc035&amp;qlt=95" TargetMode="External"/><Relationship Id="rId103" Type="http://schemas.openxmlformats.org/officeDocument/2006/relationships/hyperlink" Target="https://www.bing.com/th?id=OSK.8fd7a24ffb5ff518accc2a3456b9316e&amp;qlt=95" TargetMode="External"/><Relationship Id="rId108" Type="http://schemas.openxmlformats.org/officeDocument/2006/relationships/hyperlink" Target="https://www.bing.com/images/search?form=xlimg&amp;q=Vanuatu" TargetMode="External"/><Relationship Id="rId124" Type="http://schemas.openxmlformats.org/officeDocument/2006/relationships/hyperlink" Target="https://www.bing.com/images/search?form=xlimg&amp;q=Antigua%20and%20Barbuda" TargetMode="External"/><Relationship Id="rId129" Type="http://schemas.openxmlformats.org/officeDocument/2006/relationships/hyperlink" Target="https://www.bing.com/th?id=OSK.65e15d17f97a71aa9c6c6ce07ba0c12f&amp;qlt=95" TargetMode="External"/><Relationship Id="rId54" Type="http://schemas.openxmlformats.org/officeDocument/2006/relationships/hyperlink" Target="https://www.bing.com/images/search?form=xlimg&amp;q=Lesotho" TargetMode="External"/><Relationship Id="rId70" Type="http://schemas.openxmlformats.org/officeDocument/2006/relationships/hyperlink" Target="https://www.bing.com/images/search?form=xlimg&amp;q=Cook%20Islands" TargetMode="External"/><Relationship Id="rId75" Type="http://schemas.openxmlformats.org/officeDocument/2006/relationships/hyperlink" Target="https://www.bing.com/th?id=OSK.3f00e5a0dba5a0b338191a4df4aeead7&amp;qlt=95" TargetMode="External"/><Relationship Id="rId91" Type="http://schemas.openxmlformats.org/officeDocument/2006/relationships/hyperlink" Target="https://www.bing.com/th?id=OSK.da87c1cf0c6018a4d764a1a556d3f0e1&amp;qlt=95" TargetMode="External"/><Relationship Id="rId96" Type="http://schemas.openxmlformats.org/officeDocument/2006/relationships/hyperlink" Target="https://www.bing.com/images/search?form=xlimg&amp;q=Tanzania" TargetMode="External"/><Relationship Id="rId140" Type="http://schemas.openxmlformats.org/officeDocument/2006/relationships/hyperlink" Target="https://www.bing.com/images/search?form=xlimg&amp;q=Ivory%20Coast" TargetMode="External"/><Relationship Id="rId145" Type="http://schemas.openxmlformats.org/officeDocument/2006/relationships/hyperlink" Target="https://www.bing.com/th?id=OSK.e2c3dbad92079182e0cfc64b79c56e63&amp;qlt=95" TargetMode="External"/><Relationship Id="rId1" Type="http://schemas.openxmlformats.org/officeDocument/2006/relationships/hyperlink" Target="https://www.bing.com/th?id=OSK.28f25d8574b2f8252e105bcfcaeb2d18&amp;qlt=95" TargetMode="External"/><Relationship Id="rId6" Type="http://schemas.openxmlformats.org/officeDocument/2006/relationships/hyperlink" Target="https://www.bing.com/images/search?form=xlimg&amp;q=Nauru" TargetMode="External"/><Relationship Id="rId23" Type="http://schemas.openxmlformats.org/officeDocument/2006/relationships/hyperlink" Target="https://www.bing.com/th?id=OSK.6f8f1e3fcf5e09db0371100ea9a40e5f&amp;qlt=95" TargetMode="External"/><Relationship Id="rId28" Type="http://schemas.openxmlformats.org/officeDocument/2006/relationships/hyperlink" Target="https://www.bing.com/images/search?form=xlimg&amp;q=Dominican%20Republic" TargetMode="External"/><Relationship Id="rId49" Type="http://schemas.openxmlformats.org/officeDocument/2006/relationships/hyperlink" Target="https://www.bing.com/th?id=OSK.b7a64cb75bd61f944c89b8a7bc843aac&amp;qlt=95" TargetMode="External"/><Relationship Id="rId114" Type="http://schemas.openxmlformats.org/officeDocument/2006/relationships/hyperlink" Target="https://www.bing.com/images/search?form=xlimg&amp;q=Central%20African%20Republic" TargetMode="External"/><Relationship Id="rId119" Type="http://schemas.openxmlformats.org/officeDocument/2006/relationships/hyperlink" Target="https://www.bing.com/th?id=OSK.10b383773c620ebfda458623c36d35fb&amp;qlt=95" TargetMode="External"/><Relationship Id="rId44" Type="http://schemas.openxmlformats.org/officeDocument/2006/relationships/hyperlink" Target="https://www.bing.com/images/search?form=xlimg&amp;q=Haiti" TargetMode="External"/><Relationship Id="rId60" Type="http://schemas.openxmlformats.org/officeDocument/2006/relationships/hyperlink" Target="https://www.bing.com/images/search?form=xlimg&amp;q=Mauritius" TargetMode="External"/><Relationship Id="rId65" Type="http://schemas.openxmlformats.org/officeDocument/2006/relationships/hyperlink" Target="https://www.bing.com/th?id=OSK.9fe3293e7ae972d1a70d66dc1cb8ff75&amp;qlt=95" TargetMode="External"/><Relationship Id="rId81" Type="http://schemas.openxmlformats.org/officeDocument/2006/relationships/hyperlink" Target="https://www.bing.com/th?id=OSK.ba4214f6c97011c20aa49013da1191e9&amp;qlt=95" TargetMode="External"/><Relationship Id="rId86" Type="http://schemas.openxmlformats.org/officeDocument/2006/relationships/hyperlink" Target="https://www.bing.com/images/search?form=xlimg&amp;q=Suriname" TargetMode="External"/><Relationship Id="rId130" Type="http://schemas.openxmlformats.org/officeDocument/2006/relationships/hyperlink" Target="https://www.bing.com/images/search?form=xlimg&amp;q=Saint%20Kitts%20and%20Nevis" TargetMode="External"/><Relationship Id="rId135" Type="http://schemas.openxmlformats.org/officeDocument/2006/relationships/hyperlink" Target="https://www.bing.com/th?id=OSK.2e21f9a75cd1e71aa4daafcd767676ff&amp;qlt=95" TargetMode="External"/><Relationship Id="rId151" Type="http://schemas.openxmlformats.org/officeDocument/2006/relationships/hyperlink" Target="https://www.bing.com/th?id=OSK.5ca82a675c844491e9b0ecb82e975a85&amp;qlt=95" TargetMode="External"/><Relationship Id="rId156" Type="http://schemas.openxmlformats.org/officeDocument/2006/relationships/hyperlink" Target="https://www.bing.com/images/search?form=xlimg&amp;q=Zambia" TargetMode="External"/><Relationship Id="rId13" Type="http://schemas.openxmlformats.org/officeDocument/2006/relationships/hyperlink" Target="https://www.bing.com/th?id=OSK.dc67e6c8aa0b9b6c99cdc41306258b67&amp;qlt=95" TargetMode="External"/><Relationship Id="rId18" Type="http://schemas.openxmlformats.org/officeDocument/2006/relationships/hyperlink" Target="https://www.bing.com/images/search?form=xlimg&amp;q=Belize" TargetMode="External"/><Relationship Id="rId39" Type="http://schemas.openxmlformats.org/officeDocument/2006/relationships/hyperlink" Target="https://www.bing.com/th?id=OSK.62b440ba56aeb0f6e8c1f4ae93d1c210&amp;qlt=95" TargetMode="External"/><Relationship Id="rId109" Type="http://schemas.openxmlformats.org/officeDocument/2006/relationships/hyperlink" Target="https://www.bing.com/th?id=OSK.3ebea6564e4b7edbc8b957a78f0f8d4e&amp;qlt=95" TargetMode="External"/><Relationship Id="rId34" Type="http://schemas.openxmlformats.org/officeDocument/2006/relationships/hyperlink" Target="https://www.bing.com/images/search?form=xlimg&amp;q=Fiji" TargetMode="External"/><Relationship Id="rId50" Type="http://schemas.openxmlformats.org/officeDocument/2006/relationships/hyperlink" Target="https://www.bing.com/images/search?form=xlimg&amp;q=Comoros" TargetMode="External"/><Relationship Id="rId55" Type="http://schemas.openxmlformats.org/officeDocument/2006/relationships/hyperlink" Target="https://www.bing.com/th?id=OSK.3e3acdb31b9553a2f3a902adc762caf9&amp;qlt=95" TargetMode="External"/><Relationship Id="rId76" Type="http://schemas.openxmlformats.org/officeDocument/2006/relationships/hyperlink" Target="https://www.bing.com/images/search?form=xlimg&amp;q=Rwanda" TargetMode="External"/><Relationship Id="rId97" Type="http://schemas.openxmlformats.org/officeDocument/2006/relationships/hyperlink" Target="https://www.bing.com/th?id=OSK.30a540e96f9b1b3398bbed65532e0126&amp;qlt=95" TargetMode="External"/><Relationship Id="rId104" Type="http://schemas.openxmlformats.org/officeDocument/2006/relationships/hyperlink" Target="https://www.bing.com/images/search?form=xlimg&amp;q=Palau" TargetMode="External"/><Relationship Id="rId120" Type="http://schemas.openxmlformats.org/officeDocument/2006/relationships/hyperlink" Target="https://www.bing.com/images/search?form=xlimg&amp;q=Equatorial%20Guinea" TargetMode="External"/><Relationship Id="rId125" Type="http://schemas.openxmlformats.org/officeDocument/2006/relationships/hyperlink" Target="https://www.bing.com/th?id=OSK.6c20e1da135a979320b5455f5ed5c1de&amp;qlt=95" TargetMode="External"/><Relationship Id="rId141" Type="http://schemas.openxmlformats.org/officeDocument/2006/relationships/hyperlink" Target="https://www.bing.com/th?id=OSK.76b793ca5ab00fad134bbcef5f17570f&amp;qlt=95" TargetMode="External"/><Relationship Id="rId146" Type="http://schemas.openxmlformats.org/officeDocument/2006/relationships/hyperlink" Target="https://www.bing.com/images/search?form=xlimg&amp;q=Niger" TargetMode="External"/><Relationship Id="rId7" Type="http://schemas.openxmlformats.org/officeDocument/2006/relationships/hyperlink" Target="https://www.bing.com/th?id=OSK.1f1f181fee93ed9252e4784963646920&amp;qlt=95" TargetMode="External"/><Relationship Id="rId71" Type="http://schemas.openxmlformats.org/officeDocument/2006/relationships/hyperlink" Target="https://www.bing.com/th?id=OSK.fbb9c82a731329b333d4c585c46e6a7b&amp;qlt=95" TargetMode="External"/><Relationship Id="rId92" Type="http://schemas.openxmlformats.org/officeDocument/2006/relationships/hyperlink" Target="https://www.bing.com/images/search?form=xlimg&amp;q=Tonga" TargetMode="External"/><Relationship Id="rId2" Type="http://schemas.openxmlformats.org/officeDocument/2006/relationships/hyperlink" Target="https://www.bing.com/images/search?form=xlimg&amp;q=Angola" TargetMode="External"/><Relationship Id="rId29" Type="http://schemas.openxmlformats.org/officeDocument/2006/relationships/hyperlink" Target="https://www.bing.com/th?id=OSK.695ffa71d93fc7deef7a7f5155a650a2&amp;qlt=95" TargetMode="External"/><Relationship Id="rId24" Type="http://schemas.openxmlformats.org/officeDocument/2006/relationships/hyperlink" Target="https://www.bing.com/images/search?form=xlimg&amp;q=Cape%20Verde" TargetMode="External"/><Relationship Id="rId40" Type="http://schemas.openxmlformats.org/officeDocument/2006/relationships/hyperlink" Target="https://www.bing.com/images/search?form=xlimg&amp;q=Guinea" TargetMode="External"/><Relationship Id="rId45" Type="http://schemas.openxmlformats.org/officeDocument/2006/relationships/hyperlink" Target="https://www.bing.com/th?id=OSK.94086dce43b799884caf1b5baa7e59d4&amp;qlt=95" TargetMode="External"/><Relationship Id="rId66" Type="http://schemas.openxmlformats.org/officeDocument/2006/relationships/hyperlink" Target="https://www.bing.com/images/search?form=xlimg&amp;q=Namibia" TargetMode="External"/><Relationship Id="rId87" Type="http://schemas.openxmlformats.org/officeDocument/2006/relationships/hyperlink" Target="https://www.bing.com/th?id=OSK.eec76c0ad67c3f351e6fc949b2ac827f&amp;qlt=95" TargetMode="External"/><Relationship Id="rId110" Type="http://schemas.openxmlformats.org/officeDocument/2006/relationships/hyperlink" Target="https://www.bing.com/images/search?form=xlimg&amp;q=Samoa" TargetMode="External"/><Relationship Id="rId115" Type="http://schemas.openxmlformats.org/officeDocument/2006/relationships/hyperlink" Target="https://www.bing.com/th?id=OSK.2bc52578e1040faffacfd0d51b5510b9&amp;qlt=95" TargetMode="External"/><Relationship Id="rId131" Type="http://schemas.openxmlformats.org/officeDocument/2006/relationships/hyperlink" Target="https://www.bing.com/th?id=OSK.b84a4a5caaf94d53f6b7b6a08e532716&amp;qlt=95" TargetMode="External"/><Relationship Id="rId136" Type="http://schemas.openxmlformats.org/officeDocument/2006/relationships/hyperlink" Target="https://www.bing.com/images/search?form=xlimg&amp;q=Benin" TargetMode="External"/><Relationship Id="rId61" Type="http://schemas.openxmlformats.org/officeDocument/2006/relationships/hyperlink" Target="https://www.bing.com/th?id=OSK.ca6f2d89ccaf37336ed80137ab5b9516&amp;qlt=95" TargetMode="External"/><Relationship Id="rId82" Type="http://schemas.openxmlformats.org/officeDocument/2006/relationships/hyperlink" Target="https://www.bing.com/images/search?form=xlimg&amp;q=Sudan" TargetMode="External"/><Relationship Id="rId152" Type="http://schemas.openxmlformats.org/officeDocument/2006/relationships/hyperlink" Target="https://www.bing.com/images/search?form=xlimg&amp;q=South%20Africa" TargetMode="External"/><Relationship Id="rId19" Type="http://schemas.openxmlformats.org/officeDocument/2006/relationships/hyperlink" Target="https://www.bing.com/th?id=OSK.f6b1290e9b681e4992c332311e4b1ed5&amp;qlt=95" TargetMode="External"/><Relationship Id="rId14" Type="http://schemas.openxmlformats.org/officeDocument/2006/relationships/hyperlink" Target="https://www.bing.com/images/search?form=xlimg&amp;q=The%20Bahamas" TargetMode="External"/><Relationship Id="rId30" Type="http://schemas.openxmlformats.org/officeDocument/2006/relationships/hyperlink" Target="https://www.bing.com/images/search?form=xlimg&amp;q=Eritrea" TargetMode="External"/><Relationship Id="rId35" Type="http://schemas.openxmlformats.org/officeDocument/2006/relationships/hyperlink" Target="https://www.bing.com/th?id=OSK.bc16a71929e253d16707bca0bccab1bc&amp;qlt=95" TargetMode="External"/><Relationship Id="rId56" Type="http://schemas.openxmlformats.org/officeDocument/2006/relationships/hyperlink" Target="https://www.bing.com/images/search?form=xlimg&amp;q=Madagascar" TargetMode="External"/><Relationship Id="rId77" Type="http://schemas.openxmlformats.org/officeDocument/2006/relationships/hyperlink" Target="https://www.bing.com/th?id=OSK.b454208855b107f84295e713d7529f16&amp;qlt=95" TargetMode="External"/><Relationship Id="rId100" Type="http://schemas.openxmlformats.org/officeDocument/2006/relationships/hyperlink" Target="https://www.bing.com/images/search?form=xlimg&amp;q=Marshall%20Islands" TargetMode="External"/><Relationship Id="rId105" Type="http://schemas.openxmlformats.org/officeDocument/2006/relationships/hyperlink" Target="https://www.bing.com/th?id=OSK.247faa6cb35b0d0ab19cc9a50a20c3f7&amp;qlt=95" TargetMode="External"/><Relationship Id="rId126" Type="http://schemas.openxmlformats.org/officeDocument/2006/relationships/hyperlink" Target="https://www.bing.com/images/search?form=xlimg&amp;q=Dominica" TargetMode="External"/><Relationship Id="rId147" Type="http://schemas.openxmlformats.org/officeDocument/2006/relationships/hyperlink" Target="https://www.bing.com/th?id=OSK.105f7944db0ae6d2e72c59412a229957&amp;qlt=95" TargetMode="External"/><Relationship Id="rId8" Type="http://schemas.openxmlformats.org/officeDocument/2006/relationships/hyperlink" Target="https://www.bing.com/images/search?form=xlimg&amp;q=Tuvalu" TargetMode="External"/><Relationship Id="rId51" Type="http://schemas.openxmlformats.org/officeDocument/2006/relationships/hyperlink" Target="https://www.bing.com/th?id=OSK.f76d61233f343ee299a43a3238c04b23&amp;qlt=95" TargetMode="External"/><Relationship Id="rId72" Type="http://schemas.openxmlformats.org/officeDocument/2006/relationships/hyperlink" Target="https://www.bing.com/images/search?form=xlimg&amp;q=Niue" TargetMode="External"/><Relationship Id="rId93" Type="http://schemas.openxmlformats.org/officeDocument/2006/relationships/hyperlink" Target="https://www.bing.com/th?id=OSK.085f59e0dcca38463efade9dc637aebc&amp;qlt=95" TargetMode="External"/><Relationship Id="rId98" Type="http://schemas.openxmlformats.org/officeDocument/2006/relationships/hyperlink" Target="https://www.bing.com/images/search?form=xlimg&amp;q=Uganda" TargetMode="External"/><Relationship Id="rId121" Type="http://schemas.openxmlformats.org/officeDocument/2006/relationships/hyperlink" Target="https://www.bing.com/th?id=OSK.b400d21d5e8d1d7c7ad2db96765d7673&amp;qlt=95" TargetMode="External"/><Relationship Id="rId142" Type="http://schemas.openxmlformats.org/officeDocument/2006/relationships/hyperlink" Target="https://www.bing.com/images/search?form=xlimg&amp;q=Guinea-Bissau" TargetMode="External"/><Relationship Id="rId3" Type="http://schemas.openxmlformats.org/officeDocument/2006/relationships/hyperlink" Target="https://www.bing.com/th?id=OSK.2672c04bf7970ae14b936bf5d7dd3802&amp;qlt=95" TargetMode="External"/><Relationship Id="rId25" Type="http://schemas.openxmlformats.org/officeDocument/2006/relationships/hyperlink" Target="https://www.bing.com/th?id=OSK.cfa60b3b7dd4347d8f42cb3080ee16f3&amp;qlt=95" TargetMode="External"/><Relationship Id="rId46" Type="http://schemas.openxmlformats.org/officeDocument/2006/relationships/hyperlink" Target="https://www.bing.com/images/search?form=xlimg&amp;q=Jamaica" TargetMode="External"/><Relationship Id="rId67" Type="http://schemas.openxmlformats.org/officeDocument/2006/relationships/hyperlink" Target="https://www.bing.com/th?id=OSK.5b1324dd9fbd30b723faf65e6ccfdf87&amp;qlt=95" TargetMode="External"/><Relationship Id="rId116" Type="http://schemas.openxmlformats.org/officeDocument/2006/relationships/hyperlink" Target="https://www.bing.com/images/search?form=xlimg&amp;q=Chad" TargetMode="External"/><Relationship Id="rId137" Type="http://schemas.openxmlformats.org/officeDocument/2006/relationships/hyperlink" Target="https://www.bing.com/th?id=OSK.ec0fef1672f047bc23c10f363a36da2e&amp;qlt=95" TargetMode="External"/><Relationship Id="rId20" Type="http://schemas.openxmlformats.org/officeDocument/2006/relationships/hyperlink" Target="https://www.bing.com/images/search?form=xlimg&amp;q=Democratic%20Republic%20of%20the%20Congo" TargetMode="External"/><Relationship Id="rId41" Type="http://schemas.openxmlformats.org/officeDocument/2006/relationships/hyperlink" Target="https://www.bing.com/th?id=OSK.5baed4d046ef713af0029cc83907841e&amp;qlt=95" TargetMode="External"/><Relationship Id="rId62" Type="http://schemas.openxmlformats.org/officeDocument/2006/relationships/hyperlink" Target="https://www.bing.com/images/search?form=xlimg&amp;q=Malawi" TargetMode="External"/><Relationship Id="rId83" Type="http://schemas.openxmlformats.org/officeDocument/2006/relationships/hyperlink" Target="https://www.bing.com/th?id=OSK.b2f56a88353d0036c3546496bf9a3f9e&amp;qlt=95" TargetMode="External"/><Relationship Id="rId88" Type="http://schemas.openxmlformats.org/officeDocument/2006/relationships/hyperlink" Target="https://www.bing.com/images/search?form=xlimg&amp;q=S%c3%a3o%20Tom%c3%a9%20and%20Pr%c3%adncipe" TargetMode="External"/><Relationship Id="rId111" Type="http://schemas.openxmlformats.org/officeDocument/2006/relationships/hyperlink" Target="https://www.bing.com/th?id=OSK.a0f479d723da3a19e65d3725c014d40f&amp;qlt=95" TargetMode="External"/><Relationship Id="rId132" Type="http://schemas.openxmlformats.org/officeDocument/2006/relationships/hyperlink" Target="https://www.bing.com/images/search?form=xlimg&amp;q=Saint%20Lucia" TargetMode="External"/><Relationship Id="rId153" Type="http://schemas.openxmlformats.org/officeDocument/2006/relationships/hyperlink" Target="https://www.bing.com/th?id=OSK.48e0416fe13b263942d8abb1ad86d0d5&amp;qlt=95" TargetMode="External"/><Relationship Id="rId15" Type="http://schemas.openxmlformats.org/officeDocument/2006/relationships/hyperlink" Target="https://www.bing.com/th?id=OSK.968666c52a9f31e1eef74dd86d86d103&amp;qlt=95" TargetMode="External"/><Relationship Id="rId36" Type="http://schemas.openxmlformats.org/officeDocument/2006/relationships/hyperlink" Target="https://www.bing.com/images/search?form=xlimg&amp;q=Ghana" TargetMode="External"/><Relationship Id="rId57" Type="http://schemas.openxmlformats.org/officeDocument/2006/relationships/hyperlink" Target="https://www.bing.com/th?id=OSK.ebdff3b199596a1f2c0fcd1ee46499c2&amp;qlt=95" TargetMode="External"/><Relationship Id="rId106" Type="http://schemas.openxmlformats.org/officeDocument/2006/relationships/hyperlink" Target="https://www.bing.com/images/search?form=xlimg&amp;q=East%20Timor" TargetMode="External"/><Relationship Id="rId127" Type="http://schemas.openxmlformats.org/officeDocument/2006/relationships/hyperlink" Target="https://www.bing.com/th?id=OSK.3ee79f1e2c6f4aa408a9aec9635f80bc&amp;qlt=95" TargetMode="External"/><Relationship Id="rId10" Type="http://schemas.openxmlformats.org/officeDocument/2006/relationships/hyperlink" Target="https://www.bing.com/images/search?form=xlimg&amp;q=Barbados" TargetMode="External"/><Relationship Id="rId31" Type="http://schemas.openxmlformats.org/officeDocument/2006/relationships/hyperlink" Target="https://www.bing.com/th?id=OSK.dfa017168274117a7bbf0e11edd5574d&amp;qlt=95" TargetMode="External"/><Relationship Id="rId52" Type="http://schemas.openxmlformats.org/officeDocument/2006/relationships/hyperlink" Target="https://www.bing.com/images/search?form=xlimg&amp;q=Liberia" TargetMode="External"/><Relationship Id="rId73" Type="http://schemas.openxmlformats.org/officeDocument/2006/relationships/hyperlink" Target="https://www.bing.com/th?id=OSK.0cebd113a042df59220ffef943c91086&amp;qlt=95" TargetMode="External"/><Relationship Id="rId78" Type="http://schemas.openxmlformats.org/officeDocument/2006/relationships/hyperlink" Target="https://www.bing.com/images/search?form=xlimg&amp;q=Solomon%20Islands" TargetMode="External"/><Relationship Id="rId94" Type="http://schemas.openxmlformats.org/officeDocument/2006/relationships/hyperlink" Target="https://www.bing.com/images/search?form=xlimg&amp;q=Trinidad%20and%20Tobago" TargetMode="External"/><Relationship Id="rId99" Type="http://schemas.openxmlformats.org/officeDocument/2006/relationships/hyperlink" Target="https://www.bing.com/th?id=OSK.cee8022d32b20b3ece76e4a5b94a124b&amp;qlt=95" TargetMode="External"/><Relationship Id="rId101" Type="http://schemas.openxmlformats.org/officeDocument/2006/relationships/hyperlink" Target="https://www.bing.com/th?id=OSK.040aff26ac57d83856e2f846c0472874&amp;qlt=95" TargetMode="External"/><Relationship Id="rId122" Type="http://schemas.openxmlformats.org/officeDocument/2006/relationships/hyperlink" Target="https://www.bing.com/images/search?form=xlimg&amp;q=Gabon" TargetMode="External"/><Relationship Id="rId143" Type="http://schemas.openxmlformats.org/officeDocument/2006/relationships/hyperlink" Target="https://www.bing.com/th?id=OSK.e174d27f2e0fd9a67b2d4a63f985842b&amp;qlt=95" TargetMode="External"/><Relationship Id="rId148" Type="http://schemas.openxmlformats.org/officeDocument/2006/relationships/hyperlink" Target="https://www.bing.com/images/search?form=xlimg&amp;q=Senegal" TargetMode="External"/><Relationship Id="rId4" Type="http://schemas.openxmlformats.org/officeDocument/2006/relationships/hyperlink" Target="https://www.bing.com/images/search?form=xlimg&amp;q=Kiribati" TargetMode="External"/><Relationship Id="rId9" Type="http://schemas.openxmlformats.org/officeDocument/2006/relationships/hyperlink" Target="https://www.bing.com/th?id=OSK.8cb4db97b36e5c761352b390ba30e085&amp;qlt=95" TargetMode="External"/><Relationship Id="rId26" Type="http://schemas.openxmlformats.org/officeDocument/2006/relationships/hyperlink" Target="https://www.bing.com/images/search?form=xlimg&amp;q=Djibouti" TargetMode="External"/><Relationship Id="rId47" Type="http://schemas.openxmlformats.org/officeDocument/2006/relationships/hyperlink" Target="https://www.bing.com/th?id=OSK.0590cf2a1c7526a2ed1403b80a7c694b&amp;qlt=95" TargetMode="External"/><Relationship Id="rId68" Type="http://schemas.openxmlformats.org/officeDocument/2006/relationships/hyperlink" Target="https://www.bing.com/images/search?form=xlimg&amp;q=Nigeria" TargetMode="External"/><Relationship Id="rId89" Type="http://schemas.openxmlformats.org/officeDocument/2006/relationships/hyperlink" Target="https://www.bing.com/th?id=OSK.12f27cb369735470a636b342b54e2986&amp;qlt=95" TargetMode="External"/><Relationship Id="rId112" Type="http://schemas.openxmlformats.org/officeDocument/2006/relationships/hyperlink" Target="https://www.bing.com/images/search?form=xlimg&amp;q=Cameroon" TargetMode="External"/><Relationship Id="rId133" Type="http://schemas.openxmlformats.org/officeDocument/2006/relationships/hyperlink" Target="https://www.bing.com/th?id=OSK.9fbc7b060402ab9aebc17fc8be13bbcc&amp;qlt=95" TargetMode="External"/><Relationship Id="rId154" Type="http://schemas.openxmlformats.org/officeDocument/2006/relationships/hyperlink" Target="https://www.bing.com/images/search?form=xlimg&amp;q=Zimbabwe" TargetMode="External"/><Relationship Id="rId16" Type="http://schemas.openxmlformats.org/officeDocument/2006/relationships/hyperlink" Target="https://www.bing.com/images/search?form=xlimg&amp;q=Botswana" TargetMode="External"/><Relationship Id="rId37" Type="http://schemas.openxmlformats.org/officeDocument/2006/relationships/hyperlink" Target="https://www.bing.com/th?id=OSK.80876b9b40b05cb09db955fbcec041c0&amp;qlt=95" TargetMode="External"/><Relationship Id="rId58" Type="http://schemas.openxmlformats.org/officeDocument/2006/relationships/hyperlink" Target="https://www.bing.com/images/search?form=xlimg&amp;q=Mauritania" TargetMode="External"/><Relationship Id="rId79" Type="http://schemas.openxmlformats.org/officeDocument/2006/relationships/hyperlink" Target="https://www.bing.com/th?id=OSK.fac728f5b1207e1de6a56bf242ffa098&amp;qlt=95" TargetMode="External"/><Relationship Id="rId102" Type="http://schemas.openxmlformats.org/officeDocument/2006/relationships/hyperlink" Target="https://www.bing.com/images/search?form=xlimg&amp;q=Federated%20States%20of%20Micronesia" TargetMode="External"/><Relationship Id="rId123" Type="http://schemas.openxmlformats.org/officeDocument/2006/relationships/hyperlink" Target="https://www.bing.com/th?id=OSK.e4e932cdac3d24d7408d7916382a29e8&amp;qlt=95" TargetMode="External"/><Relationship Id="rId144" Type="http://schemas.openxmlformats.org/officeDocument/2006/relationships/hyperlink" Target="https://www.bing.com/images/search?form=xlimg&amp;q=Mali" TargetMode="External"/><Relationship Id="rId90" Type="http://schemas.openxmlformats.org/officeDocument/2006/relationships/hyperlink" Target="https://www.bing.com/images/search?form=xlimg&amp;q=Eswatini"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Srd>
</file>

<file path=xl/richData/rdarray.xml><?xml version="1.0" encoding="utf-8"?>
<arrayData xmlns="http://schemas.microsoft.com/office/spreadsheetml/2017/richdata2" count="276">
  <a r="2">
    <v t="r">20</v>
    <v t="r">21</v>
  </a>
  <a r="1">
    <v t="s">Angolan Portuguese</v>
  </a>
  <a r="18">
    <v t="r">39</v>
    <v t="r">40</v>
    <v t="r">41</v>
    <v t="r">42</v>
    <v t="r">43</v>
    <v t="r">44</v>
    <v t="r">45</v>
    <v t="r">46</v>
    <v t="r">47</v>
    <v t="r">48</v>
    <v t="r">49</v>
    <v t="r">50</v>
    <v t="r">51</v>
    <v t="r">52</v>
    <v t="r">53</v>
    <v t="r">54</v>
    <v t="r">55</v>
    <v t="r">56</v>
  </a>
  <a r="1">
    <v t="s">Africa/Luanda</v>
  </a>
  <a r="2">
    <v t="r">85</v>
    <v t="r">86</v>
  </a>
  <a r="2">
    <v t="s">Gilbertese language</v>
    <v t="s">English language</v>
  </a>
  <a r="3">
    <v t="s">Pacific/Tarawa</v>
    <v t="s">Pacific/Kanton</v>
    <v t="s">Pacific/Kiritimati</v>
  </a>
  <a r="1">
    <v t="r">116</v>
  </a>
  <a r="2">
    <v t="s">English language</v>
    <v t="s">Nauruan language</v>
  </a>
  <a r="14">
    <v t="r">121</v>
    <v t="r">122</v>
    <v t="r">123</v>
    <v t="r">124</v>
    <v t="r">125</v>
    <v t="r">126</v>
    <v t="r">127</v>
    <v t="r">115</v>
    <v t="r">128</v>
    <v t="r">129</v>
    <v t="r">130</v>
    <v t="r">131</v>
    <v t="r">132</v>
    <v t="r">112</v>
  </a>
  <a r="1">
    <v t="s">Pacific/Nauru</v>
  </a>
  <a r="2">
    <v t="r">147</v>
    <v t="r">148</v>
  </a>
  <a r="2">
    <v t="s">English language</v>
    <v t="s">Tuvaluan language</v>
  </a>
  <a r="1">
    <v t="s">Pacific/Funafuti</v>
  </a>
  <a r="2">
    <v t="r">182</v>
    <v t="r">183</v>
  </a>
  <a r="1">
    <v t="s">English in Barbados</v>
  </a>
  <a r="11">
    <v t="r">195</v>
    <v t="r">196</v>
    <v t="r">197</v>
    <v t="r">198</v>
    <v t="r">199</v>
    <v t="r">200</v>
    <v t="r">201</v>
    <v t="r">202</v>
    <v t="r">203</v>
    <v t="r">204</v>
    <v t="r">205</v>
  </a>
  <a r="1">
    <v t="s">America/Barbados</v>
  </a>
  <a r="3">
    <v t="r">234</v>
    <v t="r">235</v>
    <v t="r">236</v>
  </a>
  <a r="3">
    <v t="s">English language</v>
    <v t="s">Kirundi</v>
    <v t="s">French language</v>
  </a>
  <a r="17">
    <v t="r">252</v>
    <v t="r">253</v>
    <v t="r">254</v>
    <v t="r">255</v>
    <v t="r">256</v>
    <v t="r">257</v>
    <v t="r">258</v>
    <v t="r">259</v>
    <v t="r">260</v>
    <v t="r">261</v>
    <v t="r">262</v>
    <v t="r">263</v>
    <v t="r">264</v>
    <v t="r">265</v>
    <v t="r">266</v>
    <v t="r">267</v>
    <v t="r">268</v>
  </a>
  <a r="1">
    <v t="s">Africa/Bujumbura</v>
  </a>
  <a r="2">
    <v t="r">147</v>
    <v t="r">295</v>
  </a>
  <a r="1">
    <v t="s">Bahamian English</v>
  </a>
  <a r="32">
    <v t="r">306</v>
    <v t="r">307</v>
    <v t="r">308</v>
    <v t="r">309</v>
    <v t="r">310</v>
    <v t="r">311</v>
    <v t="r">312</v>
    <v t="r">313</v>
    <v t="r">314</v>
    <v t="r">315</v>
    <v t="r">316</v>
    <v t="r">317</v>
    <v t="r">318</v>
    <v t="r">319</v>
    <v t="r">320</v>
    <v t="r">321</v>
    <v t="r">322</v>
    <v t="r">323</v>
    <v t="r">324</v>
    <v t="r">325</v>
    <v t="r">326</v>
    <v t="r">327</v>
    <v t="r">328</v>
    <v t="r">329</v>
    <v t="r">330</v>
    <v t="r">331</v>
    <v t="r">332</v>
    <v t="r">333</v>
    <v t="r">334</v>
    <v t="r">335</v>
    <v t="r">336</v>
    <v t="r">337</v>
  </a>
  <a r="1">
    <v t="s">America/Nassau</v>
  </a>
  <a r="2">
    <v t="r">366</v>
    <v t="r">367</v>
  </a>
  <a r="1">
    <v t="s">English language</v>
  </a>
  <a r="9">
    <v t="r">386</v>
    <v t="r">387</v>
    <v t="r">388</v>
    <v t="r">389</v>
    <v t="r">390</v>
    <v t="r">391</v>
    <v t="r">392</v>
    <v t="r">393</v>
    <v t="r">394</v>
  </a>
  <a r="2">
    <v t="s">Central Africa Time</v>
    <v t="s">Africa/Gaborone</v>
  </a>
  <a r="2">
    <v t="r">147</v>
    <v t="r">423</v>
  </a>
  <a r="1">
    <v t="s">Belizean English</v>
  </a>
  <a r="6">
    <v t="r">440</v>
    <v t="r">441</v>
    <v t="r">442</v>
    <v t="r">443</v>
    <v t="r">444</v>
    <v t="r">445</v>
  </a>
  <a r="1">
    <v t="s">America/Belize</v>
  </a>
  <a r="2">
    <v t="r">475</v>
    <v t="r">476</v>
  </a>
  <a r="1">
    <v t="s">French language</v>
  </a>
  <a r="8">
    <v t="r">494</v>
    <v t="r">495</v>
    <v t="r">496</v>
    <v t="r">497</v>
    <v t="r">461</v>
    <v t="r">498</v>
    <v t="r">499</v>
    <v t="r">500</v>
  </a>
  <a r="2">
    <v t="s">Central Africa Time Zone</v>
    <v t="s">West Africa Time Zone</v>
  </a>
  <a r="3">
    <v t="r">528</v>
    <v t="r">529</v>
    <v t="r">530</v>
  </a>
  <a r="1">
    <v t="s">Cuban Spanish</v>
  </a>
  <a r="16">
    <v t="r">539</v>
    <v t="r">540</v>
    <v t="r">541</v>
    <v t="r">542</v>
    <v t="r">543</v>
    <v t="r">544</v>
    <v t="r">545</v>
    <v t="r">546</v>
    <v t="r">547</v>
    <v t="r">548</v>
    <v t="r">549</v>
    <v t="r">550</v>
    <v t="r">551</v>
    <v t="r">552</v>
    <v t="r">553</v>
    <v t="r">554</v>
  </a>
  <a r="1">
    <v t="s">America/Havana</v>
  </a>
  <a r="2">
    <v t="r">577</v>
    <v t="r">578</v>
  </a>
  <a r="1">
    <v t="s">Portuguese language</v>
  </a>
  <a r="17">
    <v t="r">595</v>
    <v t="r">596</v>
    <v t="r">597</v>
    <v t="r">598</v>
    <v t="r">599</v>
    <v t="r">600</v>
    <v t="r">601</v>
    <v t="r">602</v>
    <v t="r">603</v>
    <v t="r">604</v>
    <v t="r">605</v>
    <v t="r">606</v>
    <v t="r">607</v>
    <v t="r">608</v>
    <v t="r">609</v>
    <v t="r">610</v>
    <v t="r">611</v>
  </a>
  <a r="2">
    <v t="s">Cape Verde Time</v>
    <v t="s">Atlantic/Cape_Verde</v>
  </a>
  <a r="2">
    <v t="r">639</v>
    <v t="r">640</v>
  </a>
  <a r="2">
    <v t="s">Arabic</v>
    <v t="s">French language</v>
  </a>
  <a r="5">
    <v t="r">656</v>
    <v t="r">657</v>
    <v t="r">658</v>
    <v t="r">659</v>
    <v t="r">660</v>
  </a>
  <a r="1">
    <v t="s">Africa/Djibouti</v>
  </a>
  <a r="2">
    <v t="r">689</v>
    <v t="r">690</v>
  </a>
  <a r="1">
    <v t="s">Dominican Spanish</v>
  </a>
  <a r="32">
    <v t="r">707</v>
    <v t="r">708</v>
    <v t="r">709</v>
    <v t="r">710</v>
    <v t="r">711</v>
    <v t="r">712</v>
    <v t="r">713</v>
    <v t="r">714</v>
    <v t="r">715</v>
    <v t="r">716</v>
    <v t="r">717</v>
    <v t="r">718</v>
    <v t="r">719</v>
    <v t="r">720</v>
    <v t="r">721</v>
    <v t="r">722</v>
    <v t="r">723</v>
    <v t="r">724</v>
    <v t="r">725</v>
    <v t="r">726</v>
    <v t="r">727</v>
    <v t="r">728</v>
    <v t="r">729</v>
    <v t="r">730</v>
    <v t="r">731</v>
    <v t="r">732</v>
    <v t="r">733</v>
    <v t="r">734</v>
    <v t="r">735</v>
    <v t="r">736</v>
    <v t="r">737</v>
    <v t="r">738</v>
  </a>
  <a r="1">
    <v t="s">America/Santo_Domingo</v>
  </a>
  <a r="1">
    <v t="r">766</v>
  </a>
  <a r="3">
    <v t="s">Arabic</v>
    <v t="s">English language</v>
    <v t="s">Tigrinya</v>
  </a>
  <a r="6">
    <v t="r">776</v>
    <v t="r">777</v>
    <v t="r">778</v>
    <v t="r">779</v>
    <v t="r">780</v>
    <v t="r">781</v>
  </a>
  <a r="1">
    <v t="s">Africa/Addis_Ababa</v>
  </a>
  <a r="2">
    <v t="r">810</v>
    <v t="r">811</v>
  </a>
  <a r="5">
    <v t="s">Amharic</v>
    <v t="s">Oromo language</v>
    <v t="s">Afar language</v>
    <v t="s">Tigrinya language</v>
    <v t="s">Somali language</v>
  </a>
  <a r="11">
    <v t="r">796</v>
    <v t="r">828</v>
    <v t="r">829</v>
    <v t="r">830</v>
    <v t="r">831</v>
    <v t="r">832</v>
    <v t="r">833</v>
    <v t="r">834</v>
    <v t="r">835</v>
    <v t="r">836</v>
    <v t="r">837</v>
  </a>
  <a r="2">
    <v t="s">East Africa Time</v>
    <v t="s">Africa/Asmara</v>
  </a>
  <a r="3">
    <v t="r">865</v>
    <v t="r">866</v>
    <v t="r">867</v>
  </a>
  <a r="3">
    <v t="s">Hindi</v>
    <v t="s">English language</v>
    <v t="s">Fijian language</v>
  </a>
  <a r="5">
    <v t="r">884</v>
    <v t="r">885</v>
    <v t="r">886</v>
    <v t="r">887</v>
    <v t="r">888</v>
  </a>
  <a r="1">
    <v t="s">Pacific/Fiji</v>
  </a>
  <a r="3">
    <v t="r">917</v>
    <v t="r">918</v>
    <v t="r">919</v>
  </a>
  <a r="10">
    <v t="r">937</v>
    <v t="r">938</v>
    <v t="r">939</v>
    <v t="r">940</v>
    <v t="r">941</v>
    <v t="r">942</v>
    <v t="r">943</v>
    <v t="r">944</v>
    <v t="r">945</v>
    <v t="r">946</v>
  </a>
  <a r="1">
    <v t="s">Africa/Accra</v>
  </a>
  <a r="3">
    <v t="r">974</v>
    <v t="r">975</v>
    <v t="r">976</v>
  </a>
  <a r="5">
    <v t="r">992</v>
    <v t="r">993</v>
    <v t="r">994</v>
    <v t="r">995</v>
    <v t="r">996</v>
  </a>
  <a r="1">
    <v t="s">Africa/Banjul</v>
  </a>
  <a r="1">
    <v t="r">1022</v>
  </a>
  <a r="1">
    <v t="r">1010</v>
  </a>
  <a r="1">
    <v t="s">Africa/Conakry</v>
  </a>
  <a r="4">
    <v t="r">1062</v>
    <v t="r">1063</v>
    <v t="r">1064</v>
    <v t="r">1065</v>
  </a>
  <a r="10">
    <v t="r">1079</v>
    <v t="r">1080</v>
    <v t="r">1081</v>
    <v t="r">1082</v>
    <v t="r">1083</v>
    <v t="r">1084</v>
    <v t="r">1085</v>
    <v t="r">1086</v>
    <v t="r">1087</v>
    <v t="r">1088</v>
  </a>
  <a r="1">
    <v t="s">America/Guyana</v>
  </a>
  <a r="2">
    <v t="r">1117</v>
    <v t="r">1118</v>
  </a>
  <a r="2">
    <v t="s">Haitian French</v>
    <v t="s">Haitian Creole</v>
  </a>
  <a r="10">
    <v t="r">1131</v>
    <v t="r">1132</v>
    <v t="r">1133</v>
    <v t="r">1134</v>
    <v t="r">1135</v>
    <v t="r">1136</v>
    <v t="r">1137</v>
    <v t="r">1138</v>
    <v t="r">1139</v>
    <v t="r">1140</v>
  </a>
  <a r="1">
    <v t="s">America/Port-au-Prince</v>
  </a>
  <a r="4">
    <v t="r">147</v>
    <v t="r">1168</v>
    <v t="r">1169</v>
    <v t="r">1170</v>
  </a>
  <a r="1">
    <v t="s">Jamaican English</v>
  </a>
  <a r="2">
    <v t="r">1188</v>
    <v t="r">1189</v>
  </a>
  <a r="1">
    <v t="s">America/Jamaica</v>
  </a>
  <a r="2">
    <v t="r">1219</v>
    <v t="r">1220</v>
  </a>
  <a r="2">
    <v t="s">English language</v>
    <v t="s">Swahili language</v>
  </a>
  <a r="1">
    <v t="r">1236</v>
  </a>
  <a r="1">
    <v t="s">Africa/Nairobi</v>
  </a>
  <a r="1">
    <v t="r">1262</v>
  </a>
  <a r="3">
    <v t="s">Arabic</v>
    <v t="s">Comorian languages</v>
    <v t="s">French language</v>
  </a>
  <a r="3">
    <v t="r">1276</v>
    <v t="r">1277</v>
    <v t="r">1278</v>
  </a>
  <a r="1">
    <v t="s">Indian/Comoro</v>
  </a>
  <a r="4">
    <v t="r">1304</v>
    <v t="r">1305</v>
    <v t="r">1306</v>
    <v t="r">1307</v>
  </a>
  <a r="1">
    <v t="s">Liberian English</v>
  </a>
  <a r="15">
    <v t="r">1321</v>
    <v t="r">1322</v>
    <v t="r">1323</v>
    <v t="r">1324</v>
    <v t="r">1325</v>
    <v t="r">1326</v>
    <v t="r">1327</v>
    <v t="r">1328</v>
    <v t="r">1329</v>
    <v t="r">1330</v>
    <v t="r">1331</v>
    <v t="r">1332</v>
    <v t="r">1333</v>
    <v t="r">1334</v>
    <v t="r">1335</v>
  </a>
  <a r="1">
    <v t="s">Africa/Monrovia</v>
  </a>
  <a r="2">
    <v t="r">1362</v>
    <v t="r">1363</v>
  </a>
  <a r="2">
    <v t="s">South African English</v>
    <v t="s">Sesotho</v>
  </a>
  <a r="10">
    <v t="r">1381</v>
    <v t="r">1382</v>
    <v t="r">1383</v>
    <v t="r">1384</v>
    <v t="r">1385</v>
    <v t="r">1386</v>
    <v t="r">1387</v>
    <v t="r">1388</v>
    <v t="r">1389</v>
    <v t="r">1390</v>
  </a>
  <a r="1">
    <v t="s">Africa/Maseru</v>
  </a>
  <a r="2">
    <v t="r">1417</v>
    <v t="r">1418</v>
  </a>
  <a r="2">
    <v t="s">Malagasy language</v>
    <v t="s">French language</v>
  </a>
  <a r="6">
    <v t="r">1433</v>
    <v t="r">1434</v>
    <v t="r">1435</v>
    <v t="r">1436</v>
    <v t="r">1437</v>
    <v t="r">1438</v>
  </a>
  <a r="1">
    <v t="s">Indian/Antananarivo</v>
  </a>
  <a r="2">
    <v t="r">1465</v>
    <v t="r">1466</v>
  </a>
  <a r="1">
    <v t="s">Arabic</v>
  </a>
  <a r="13">
    <v t="r">1482</v>
    <v t="r">1483</v>
    <v t="r">1484</v>
    <v t="r">1485</v>
    <v t="r">1454</v>
    <v t="r">1486</v>
    <v t="r">1487</v>
    <v t="r">1488</v>
    <v t="r">1489</v>
    <v t="r">1490</v>
    <v t="r">1491</v>
    <v t="r">1492</v>
    <v t="r">1493</v>
  </a>
  <a r="1">
    <v t="s">Africa/Nouakchott</v>
  </a>
  <a r="3">
    <v t="r">1521</v>
    <v t="r">1522</v>
    <v t="r">1523</v>
  </a>
  <a r="4">
    <v t="s">De facto</v>
    <v t="s">English language</v>
    <v t="s">De jure</v>
    <v t="s">French language</v>
  </a>
  <a r="9">
    <v t="r">1539</v>
    <v t="r">1540</v>
    <v t="r">1541</v>
    <v t="r">1542</v>
    <v t="r">1543</v>
    <v t="r">1544</v>
    <v t="r">1545</v>
    <v t="r">1546</v>
    <v t="r">1547</v>
  </a>
  <a r="1">
    <v t="s">Indian/Mauritius</v>
  </a>
  <a r="4">
    <v t="r">1574</v>
    <v t="r">1575</v>
    <v t="r">1576</v>
    <v t="r">1577</v>
  </a>
  <a r="1">
    <v t="s">Africa/Blantyre</v>
  </a>
  <a r="2">
    <v t="r">1620</v>
    <v t="r">1621</v>
  </a>
  <a r="11">
    <v t="r">1635</v>
    <v t="r">1636</v>
    <v t="r">1637</v>
    <v t="r">1638</v>
    <v t="r">1606</v>
    <v t="r">1639</v>
    <v t="r">1640</v>
    <v t="r">1641</v>
    <v t="r">1642</v>
    <v t="r">1643</v>
    <v t="r">1644</v>
  </a>
  <a r="1">
    <v t="s">Africa/Maputo</v>
  </a>
  <a r="5">
    <v t="r">1673</v>
    <v t="r">1674</v>
    <v t="r">1675</v>
    <v t="r">1676</v>
    <v t="r">1677</v>
  </a>
  <a r="14">
    <v t="r">1691</v>
    <v t="r">1692</v>
    <v t="r">1693</v>
    <v t="r">1694</v>
    <v t="r">1695</v>
    <v t="r">1696</v>
    <v t="r">1697</v>
    <v t="r">1698</v>
    <v t="r">1699</v>
    <v t="r">1700</v>
    <v t="r">1701</v>
    <v t="r">1702</v>
    <v t="r">1703</v>
    <v t="r">1704</v>
  </a>
  <a r="1">
    <v t="s">Africa/Windhoek</v>
  </a>
  <a r="4">
    <v t="r">1734</v>
    <v t="r">1735</v>
    <v t="r">1736</v>
    <v t="r">1737</v>
  </a>
  <a r="37">
    <v t="r">1751</v>
    <v t="r">1752</v>
    <v t="r">1753</v>
    <v t="r">1754</v>
    <v t="r">1755</v>
    <v t="r">1756</v>
    <v t="r">1757</v>
    <v t="r">1758</v>
    <v t="r">1759</v>
    <v t="r">1760</v>
    <v t="r">1761</v>
    <v t="r">1762</v>
    <v t="r">1763</v>
    <v t="r">1764</v>
    <v t="r">1765</v>
    <v t="r">1766</v>
    <v t="r">1767</v>
    <v t="r">1768</v>
    <v t="r">1769</v>
    <v t="r">1770</v>
    <v t="r">1771</v>
    <v t="r">1772</v>
    <v t="r">1773</v>
    <v t="r">1774</v>
    <v t="r">1775</v>
    <v t="r">1776</v>
    <v t="r">1777</v>
    <v t="r">1778</v>
    <v t="r">1779</v>
    <v t="r">1780</v>
    <v t="r">1781</v>
    <v t="r">1782</v>
    <v t="r">1783</v>
    <v t="r">1784</v>
    <v t="r">1785</v>
    <v t="r">1786</v>
    <v t="r">1787</v>
  </a>
  <a r="1">
    <v t="s">Africa/Lagos</v>
  </a>
  <a r="2">
    <v t="r">147</v>
    <v t="r">1803</v>
  </a>
  <a r="1">
    <v t="s">Pacific/Rarotonga</v>
  </a>
  <a r="2">
    <v t="r">147</v>
    <v t="r">1817</v>
  </a>
  <a r="2">
    <v t="s">Niuean language</v>
    <v t="s">English language</v>
  </a>
  <a r="1">
    <v t="s">Pacific/Niue</v>
  </a>
  <a r="2">
    <v t="r">147</v>
    <v t="r">1841</v>
  </a>
  <a r="4">
    <v t="s">English</v>
    <v t="s">Tok Pisin</v>
    <v t="s">Papua New Guinean Sign Language</v>
    <v t="s">Hiri Motu</v>
  </a>
  <a r="22">
    <v t="r">1854</v>
    <v t="r">1855</v>
    <v t="r">1856</v>
    <v t="r">1857</v>
    <v t="r">1858</v>
    <v t="r">1859</v>
    <v t="r">1860</v>
    <v t="r">1861</v>
    <v t="r">1862</v>
    <v t="r">1863</v>
    <v t="r">1864</v>
    <v t="r">1865</v>
    <v t="r">1866</v>
    <v t="r">1867</v>
    <v t="r">1868</v>
    <v t="r">1869</v>
    <v t="r">1870</v>
    <v t="r">1871</v>
    <v t="r">1872</v>
    <v t="r">1873</v>
    <v t="r">1874</v>
    <v t="r">1875</v>
  </a>
  <a r="1">
    <v t="s">Pacific/Port_Moresby</v>
  </a>
  <a r="2">
    <v t="r">1902</v>
    <v t="r">1903</v>
  </a>
  <a r="4">
    <v t="s">Kinyarwanda</v>
    <v t="s">English language</v>
    <v t="s">Swahili language</v>
    <v t="s">French language</v>
  </a>
  <a r="4">
    <v t="r">1916</v>
    <v t="r">1917</v>
    <v t="r">1918</v>
    <v t="r">1919</v>
  </a>
  <a r="1">
    <v t="s">Africa/Kigali</v>
  </a>
  <a r="2">
    <v t="r">147</v>
    <v t="r">1944</v>
  </a>
  <a r="10">
    <v t="r">1955</v>
    <v t="r">1956</v>
    <v t="r">1957</v>
    <v t="r">1934</v>
    <v t="r">1958</v>
    <v t="r">1959</v>
    <v t="r">1960</v>
    <v t="r">1961</v>
    <v t="r">1962</v>
    <v t="r">1963</v>
  </a>
  <a r="1">
    <v t="s">Pacific/Guadalcanal</v>
  </a>
  <a r="2">
    <v t="r">1985</v>
    <v t="r">1986</v>
  </a>
  <a r="3">
    <v t="s">Seychellois Creole</v>
    <v t="s">English language</v>
    <v t="s">French language</v>
  </a>
  <a r="24">
    <v t="r">1999</v>
    <v t="r">2000</v>
    <v t="r">2001</v>
    <v t="r">2002</v>
    <v t="r">2003</v>
    <v t="r">2004</v>
    <v t="r">2005</v>
    <v t="r">2006</v>
    <v t="r">2007</v>
    <v t="r">2008</v>
    <v t="r">2009</v>
    <v t="r">2010</v>
    <v t="r">2011</v>
    <v t="r">2012</v>
    <v t="r">2013</v>
    <v t="r">2014</v>
    <v t="r">2015</v>
    <v t="r">2016</v>
    <v t="r">2017</v>
    <v t="r">2018</v>
    <v t="r">2019</v>
    <v t="r">2020</v>
    <v t="r">2021</v>
    <v t="r">2022</v>
  </a>
  <a r="1">
    <v t="s">Indian/Mahe</v>
  </a>
  <a r="1">
    <v t="r">2050</v>
  </a>
  <a r="15">
    <v t="r">2062</v>
    <v t="r">2063</v>
    <v t="r">2064</v>
    <v t="r">2065</v>
    <v t="r">2066</v>
    <v t="r">2067</v>
    <v t="r">2068</v>
    <v t="r">2069</v>
    <v t="r">2070</v>
    <v t="r">2071</v>
    <v t="r">2072</v>
    <v t="r">2073</v>
    <v t="r">2074</v>
    <v t="r">2075</v>
    <v t="r">2076</v>
  </a>
  <a r="1">
    <v t="s">Africa/Khartoum</v>
  </a>
  <a r="3">
    <v t="r">2103</v>
    <v t="r">2104</v>
    <v t="r">2105</v>
  </a>
  <a r="4">
    <v t="r">2122</v>
    <v t="r">2123</v>
    <v t="r">2124</v>
    <v t="r">2125</v>
  </a>
  <a r="1">
    <v t="s">Africa/Freetown</v>
  </a>
  <a r="2">
    <v t="r">2153</v>
    <v t="r">2154</v>
  </a>
  <a r="1">
    <v t="s">Surinamese Dutch</v>
  </a>
  <a r="10">
    <v t="r">2167</v>
    <v t="r">2168</v>
    <v t="r">2169</v>
    <v t="r">2170</v>
    <v t="r">2171</v>
    <v t="r">2172</v>
    <v t="r">2173</v>
    <v t="r">2174</v>
    <v t="r">2175</v>
    <v t="r">2176</v>
  </a>
  <a r="1">
    <v t="s">America/Paramaribo</v>
  </a>
  <a r="2">
    <v t="r">2202</v>
    <v t="r">2203</v>
  </a>
  <a r="6">
    <v t="r">2214</v>
    <v t="r">2215</v>
    <v t="r">2216</v>
    <v t="r">2217</v>
    <v t="r">2218</v>
    <v t="r">2219</v>
  </a>
  <a r="1">
    <v t="s">Africa/Sao_Tome</v>
  </a>
  <a r="3">
    <v t="r">2236</v>
    <v t="r">2237</v>
    <v t="r">2238</v>
  </a>
  <a r="2">
    <v t="s">Swazi language</v>
    <v t="s">English language</v>
  </a>
  <a r="4">
    <v t="r">2244</v>
    <v t="r">2245</v>
    <v t="r">2246</v>
    <v t="r">2247</v>
  </a>
  <a r="2">
    <v t="s">South African Standard Time</v>
    <v t="s">Africa/Mbabane</v>
  </a>
  <a r="2">
    <v t="r">2270</v>
    <v t="r">2271</v>
  </a>
  <a r="2">
    <v t="s">Tongan language</v>
    <v t="s">English language</v>
  </a>
  <a r="1">
    <v t="s">Pacific/Tongatapu</v>
  </a>
  <a r="4">
    <v t="r">2309</v>
    <v t="r">2310</v>
    <v t="r">2311</v>
    <v t="r">2312</v>
  </a>
  <a r="1">
    <v t="s">Trinidadian and Tobagonian English</v>
  </a>
  <a r="13">
    <v t="r">2295</v>
    <v t="r">2326</v>
    <v t="r">2327</v>
    <v t="r">2328</v>
    <v t="r">2329</v>
    <v t="r">2330</v>
    <v t="r">2331</v>
    <v t="r">2332</v>
    <v t="r">2333</v>
    <v t="r">2334</v>
    <v t="r">2335</v>
    <v t="r">2336</v>
    <v t="r">2337</v>
  </a>
  <a r="1">
    <v t="s">America/Port_of_Spain</v>
  </a>
  <a r="5">
    <v t="r">2368</v>
    <v t="r">2369</v>
    <v t="r">2370</v>
    <v t="r">2371</v>
    <v t="r">2372</v>
  </a>
  <a r="3">
    <v t="s">Arabic</v>
    <v t="s">English language</v>
    <v t="s">Swahili language</v>
  </a>
  <a r="36">
    <v t="r">2387</v>
    <v t="r">2388</v>
    <v t="r">2389</v>
    <v t="r">2390</v>
    <v t="r">2391</v>
    <v t="r">2392</v>
    <v t="r">2393</v>
    <v t="r">2394</v>
    <v t="r">2395</v>
    <v t="r">2396</v>
    <v t="r">2397</v>
    <v t="r">2398</v>
    <v t="r">2399</v>
    <v t="r">2400</v>
    <v t="r">2401</v>
    <v t="r">2402</v>
    <v t="r">2403</v>
    <v t="r">2404</v>
    <v t="r">2405</v>
    <v t="r">2406</v>
    <v t="r">2407</v>
    <v t="r">2408</v>
    <v t="r">2409</v>
    <v t="r">2410</v>
    <v t="r">2411</v>
    <v t="r">2412</v>
    <v t="r">2413</v>
    <v t="r">2414</v>
    <v t="r">2367</v>
    <v t="r">2415</v>
    <v t="r">2416</v>
    <v t="r">2417</v>
    <v t="r">2418</v>
    <v t="r">2419</v>
    <v t="r">2420</v>
    <v t="r">2421</v>
  </a>
  <a r="2">
    <v t="s">East Africa Time</v>
    <v t="s">Africa/Dar_es_Salaam</v>
  </a>
  <a r="3">
    <v t="r">2449</v>
    <v t="r">2450</v>
    <v t="r">2451</v>
  </a>
  <a r="2">
    <v t="s">Ugandan English</v>
    <v t="s">Swahili language</v>
  </a>
  <a r="112">
    <v t="r">2466</v>
    <v t="r">2467</v>
    <v t="r">2468</v>
    <v t="r">2469</v>
    <v t="r">2470</v>
    <v t="r">2471</v>
    <v t="r">2472</v>
    <v t="r">2473</v>
    <v t="r">2474</v>
    <v t="r">2475</v>
    <v t="r">2476</v>
    <v t="r">2477</v>
    <v t="r">2478</v>
    <v t="r">2479</v>
    <v t="r">2480</v>
    <v t="r">2481</v>
    <v t="r">2482</v>
    <v t="r">2483</v>
    <v t="r">2484</v>
    <v t="r">2485</v>
    <v t="r">2486</v>
    <v t="r">2487</v>
    <v t="r">2488</v>
    <v t="r">2489</v>
    <v t="r">2490</v>
    <v t="r">2491</v>
    <v t="r">2492</v>
    <v t="r">2493</v>
    <v t="r">2494</v>
    <v t="r">2495</v>
    <v t="r">2496</v>
    <v t="r">2497</v>
    <v t="r">2498</v>
    <v t="r">2499</v>
    <v t="r">2500</v>
    <v t="r">2501</v>
    <v t="r">2502</v>
    <v t="r">2503</v>
    <v t="r">2504</v>
    <v t="r">2505</v>
    <v t="r">2506</v>
    <v t="r">2507</v>
    <v t="r">2508</v>
    <v t="r">2509</v>
    <v t="r">2510</v>
    <v t="r">2511</v>
    <v t="r">2512</v>
    <v t="r">2513</v>
    <v t="r">2514</v>
    <v t="r">2515</v>
    <v t="r">2516</v>
    <v t="r">2517</v>
    <v t="r">2518</v>
    <v t="r">2519</v>
    <v t="r">2520</v>
    <v t="r">2521</v>
    <v t="r">2522</v>
    <v t="r">2523</v>
    <v t="r">2524</v>
    <v t="r">2525</v>
    <v t="r">2526</v>
    <v t="r">2527</v>
    <v t="r">2528</v>
    <v t="r">2529</v>
    <v t="r">2530</v>
    <v t="r">2531</v>
    <v t="r">2532</v>
    <v t="r">2533</v>
    <v t="r">2534</v>
    <v t="r">2535</v>
    <v t="r">2536</v>
    <v t="r">2537</v>
    <v t="r">2538</v>
    <v t="r">2539</v>
    <v t="r">2540</v>
    <v t="r">2541</v>
    <v t="r">2542</v>
    <v t="r">2543</v>
    <v t="r">2544</v>
    <v t="r">2545</v>
    <v t="r">2546</v>
    <v t="r">2547</v>
    <v t="r">2548</v>
    <v t="r">2549</v>
    <v t="r">2550</v>
    <v t="r">2551</v>
    <v t="r">2552</v>
    <v t="r">2553</v>
    <v t="r">2554</v>
    <v t="r">2555</v>
    <v t="r">2556</v>
    <v t="r">2557</v>
    <v t="r">2558</v>
    <v t="r">2559</v>
    <v t="r">2560</v>
    <v t="r">2561</v>
    <v t="r">2562</v>
    <v t="r">2563</v>
    <v t="r">2564</v>
    <v t="r">2565</v>
    <v t="r">2566</v>
    <v t="r">2567</v>
    <v t="r">2568</v>
    <v t="r">2569</v>
    <v t="r">2570</v>
    <v t="r">2571</v>
    <v t="r">2572</v>
    <v t="r">2573</v>
    <v t="r">2574</v>
    <v t="r">2575</v>
    <v t="r">2576</v>
    <v t="r">2577</v>
  </a>
  <a r="1">
    <v t="s">Africa/Kampala</v>
  </a>
  <a r="2">
    <v t="r">2602</v>
    <v t="r">2603</v>
  </a>
  <a r="2">
    <v t="s">Marshallese language</v>
    <v t="s">English language</v>
  </a>
  <a r="28">
    <v t="r">2611</v>
    <v t="r">2612</v>
    <v t="r">2613</v>
    <v t="r">2614</v>
    <v t="r">2615</v>
    <v t="r">2616</v>
    <v t="r">2617</v>
    <v t="r">2618</v>
    <v t="r">2619</v>
    <v t="r">2620</v>
    <v t="r">2621</v>
    <v t="r">2622</v>
    <v t="r">2623</v>
    <v t="r">2624</v>
    <v t="r">2625</v>
    <v t="r">2626</v>
    <v t="r">2591</v>
    <v t="r">2627</v>
    <v t="r">2628</v>
    <v t="r">2629</v>
    <v t="r">2630</v>
    <v t="r">2631</v>
    <v t="r">2632</v>
    <v t="r">2633</v>
    <v t="r">2634</v>
    <v t="r">2635</v>
    <v t="r">2636</v>
    <v t="r">2637</v>
  </a>
  <a r="2">
    <v t="s">Pacific/Kwajalein</v>
    <v t="s">Pacific/Majuro</v>
  </a>
  <a r="2">
    <v t="r">2659</v>
    <v t="r">2660</v>
  </a>
  <a r="3">
    <v t="r">2671</v>
    <v t="r">2672</v>
    <v t="r">2673</v>
  </a>
  <a r="4">
    <v t="s">Kosrae Time Zone</v>
    <v t="s">Pohnpei Time Zone</v>
    <v t="s">Chuuk Time Zone</v>
    <v t="s">Yap Time Zone</v>
  </a>
  <a r="2">
    <v t="r">2697</v>
    <v t="r">2698</v>
  </a>
  <a r="2">
    <v t="s">English language</v>
    <v t="s">Palauan language</v>
  </a>
  <a r="15">
    <v t="r">2707</v>
    <v t="r">2708</v>
    <v t="r">2709</v>
    <v t="r">2710</v>
    <v t="r">2711</v>
    <v t="r">2712</v>
    <v t="r">2713</v>
    <v t="r">2714</v>
    <v t="r">2715</v>
    <v t="r">2716</v>
    <v t="r">2717</v>
    <v t="r">2718</v>
    <v t="r">2719</v>
    <v t="r">2720</v>
    <v t="r">2721</v>
  </a>
  <a r="1">
    <v t="s">Pacific/Palau</v>
  </a>
  <a r="2">
    <v t="r">2744</v>
    <v t="r">2745</v>
  </a>
  <a r="2">
    <v t="s">Tetum language</v>
    <v t="s">Portuguese language</v>
  </a>
  <a r="13">
    <v t="r">2761</v>
    <v t="r">2762</v>
    <v t="r">2763</v>
    <v t="r">2764</v>
    <v t="r">2765</v>
    <v t="r">2766</v>
    <v t="r">2767</v>
    <v t="r">2768</v>
    <v t="r">2769</v>
    <v t="r">2770</v>
    <v t="r">2771</v>
    <v t="r">2772</v>
    <v t="r">2773</v>
  </a>
  <a r="1">
    <v t="s">Asia/Dili</v>
  </a>
  <a r="2">
    <v t="r">2798</v>
    <v t="r">2799</v>
  </a>
  <a r="3">
    <v t="s">English language</v>
    <v t="s">Bislama</v>
    <v t="s">French language</v>
  </a>
  <a r="6">
    <v t="r">2812</v>
    <v t="r">2813</v>
    <v t="r">2814</v>
    <v t="r">2815</v>
    <v t="r">2816</v>
    <v t="r">2817</v>
  </a>
  <a r="1">
    <v t="s">Pacific/Efate</v>
  </a>
  <a r="1">
    <v t="r">2843</v>
  </a>
  <a r="2">
    <v t="s">English language</v>
    <v t="s">Samoan language</v>
  </a>
  <a r="10">
    <v t="r">2856</v>
    <v t="r">2857</v>
    <v t="r">2858</v>
    <v t="r">2859</v>
    <v t="r">2860</v>
    <v t="r">2861</v>
    <v t="r">2862</v>
    <v t="r">2863</v>
    <v t="r">2864</v>
    <v t="r">2865</v>
  </a>
  <a r="1">
    <v t="s">Pacific/Apia</v>
  </a>
  <a r="2">
    <v t="r">2894</v>
    <v t="r">2895</v>
  </a>
  <a r="2">
    <v t="s">English language</v>
    <v t="s">French language</v>
  </a>
  <a r="10">
    <v t="r">2908</v>
    <v t="r">2909</v>
    <v t="r">2910</v>
    <v t="r">2911</v>
    <v t="r">2912</v>
    <v t="r">2913</v>
    <v t="r">2914</v>
    <v t="r">2915</v>
    <v t="r">2916</v>
    <v t="r">2917</v>
  </a>
  <a r="2">
    <v t="s">West Africa Time</v>
    <v t="s">Africa/Douala</v>
  </a>
  <a r="2">
    <v t="r">2944</v>
    <v t="r">2945</v>
  </a>
  <a r="2">
    <v t="s">Sango language</v>
    <v t="s">French language</v>
  </a>
  <a r="16">
    <v t="r">2960</v>
    <v t="r">2961</v>
    <v t="r">2962</v>
    <v t="r">2963</v>
    <v t="r">2964</v>
    <v t="r">2965</v>
    <v t="r">2966</v>
    <v t="r">2967</v>
    <v t="r">2968</v>
    <v t="r">2969</v>
    <v t="r">2970</v>
    <v t="r">2971</v>
    <v t="r">2972</v>
    <v t="r">2973</v>
    <v t="r">2974</v>
    <v t="r">2932</v>
  </a>
  <a r="1">
    <v t="s">Africa/Bangui</v>
  </a>
  <a r="2">
    <v t="r">2998</v>
    <v t="r">2999</v>
  </a>
  <a r="10">
    <v t="r">3011</v>
    <v t="r">3012</v>
    <v t="r">3013</v>
    <v t="r">3014</v>
    <v t="r">3015</v>
    <v t="r">3016</v>
    <v t="r">3017</v>
    <v t="r">3018</v>
    <v t="r">3019</v>
    <v t="r">2987</v>
  </a>
  <a r="1">
    <v t="s">Africa/Ndjamena</v>
  </a>
  <a r="2">
    <v t="r">3045</v>
    <v t="r">3046</v>
  </a>
  <a r="12">
    <v t="r">3058</v>
    <v t="r">3032</v>
    <v t="r">3059</v>
    <v t="r">3060</v>
    <v t="r">3061</v>
    <v t="r">3062</v>
    <v t="r">3063</v>
    <v t="r">3064</v>
    <v t="r">3065</v>
    <v t="r">3066</v>
    <v t="r">3067</v>
    <v t="r">3068</v>
  </a>
  <a r="1">
    <v t="s">Africa/Lubumbashi</v>
  </a>
  <a r="3">
    <v t="r">3093</v>
    <v t="r">3094</v>
    <v t="r">3095</v>
  </a>
  <a r="3">
    <v t="s">Spanish language</v>
    <v t="s">Portuguese language</v>
    <v t="s">French language</v>
  </a>
  <a r="6">
    <v t="r">3106</v>
    <v t="r">3107</v>
    <v t="r">3108</v>
    <v t="r">3109</v>
    <v t="r">3110</v>
    <v t="r">3111</v>
  </a>
  <a r="1">
    <v t="s">UTC+01:00</v>
  </a>
  <a r="3">
    <v t="r">3138</v>
    <v t="r">3139</v>
    <v t="r">3140</v>
  </a>
  <a r="9">
    <v t="r">3152</v>
    <v t="r">3153</v>
    <v t="r">3154</v>
    <v t="r">3155</v>
    <v t="r">3156</v>
    <v t="r">3157</v>
    <v t="r">3158</v>
    <v t="r">3159</v>
    <v t="r">3160</v>
  </a>
  <a r="2">
    <v t="s">West Africa Time</v>
    <v t="s">Africa/Libreville</v>
  </a>
  <a r="2">
    <v t="r">147</v>
    <v t="r">3184</v>
  </a>
  <a r="8">
    <v t="r">3193</v>
    <v t="r">3194</v>
    <v t="r">3195</v>
    <v t="r">3196</v>
    <v t="r">3197</v>
    <v t="r">3198</v>
    <v t="r">3199</v>
    <v t="r">3200</v>
  </a>
  <a r="1">
    <v t="s">America/Antigua</v>
  </a>
  <a r="2">
    <v t="r">3223</v>
    <v t="r">3224</v>
  </a>
  <a r="10">
    <v t="r">3232</v>
    <v t="r">3233</v>
    <v t="r">3234</v>
    <v t="r">3235</v>
    <v t="r">3236</v>
    <v t="r">3237</v>
    <v t="r">3238</v>
    <v t="r">3239</v>
    <v t="r">3240</v>
    <v t="r">3241</v>
  </a>
  <a r="2">
    <v t="s">Atlantic Time Zone</v>
    <v t="s">America/Dominica</v>
  </a>
  <a r="2">
    <v t="r">147</v>
    <v t="r">3264</v>
  </a>
  <a r="7">
    <v t="r">3272</v>
    <v t="r">3273</v>
    <v t="r">3274</v>
    <v t="r">3275</v>
    <v t="r">3276</v>
    <v t="r">3277</v>
    <v t="r">3278</v>
  </a>
  <a r="1">
    <v t="s">America/Grenada</v>
  </a>
  <a r="2">
    <v t="r">147</v>
    <v t="r">3301</v>
  </a>
  <a r="14">
    <v t="r">3309</v>
    <v t="r">3310</v>
    <v t="r">3311</v>
    <v t="r">3312</v>
    <v t="r">3313</v>
    <v t="r">3314</v>
    <v t="r">3315</v>
    <v t="r">3316</v>
    <v t="r">3317</v>
    <v t="r">3318</v>
    <v t="r">3319</v>
    <v t="r">3320</v>
    <v t="r">3321</v>
    <v t="r">3322</v>
  </a>
  <a r="1">
    <v t="s">America/St_Kitts</v>
  </a>
  <a r="2">
    <v t="r">147</v>
    <v t="r">3345</v>
  </a>
  <a r="1">
    <v t="s">English</v>
  </a>
  <a r="9">
    <v t="r">3357</v>
    <v t="r">3358</v>
    <v t="r">3359</v>
    <v t="r">3360</v>
    <v t="r">3361</v>
    <v t="r">3362</v>
    <v t="r">3363</v>
    <v t="r">3364</v>
    <v t="r">3365</v>
  </a>
  <a r="1">
    <v t="s">America/St_Lucia</v>
  </a>
  <a r="2">
    <v t="r">147</v>
    <v t="r">3389</v>
  </a>
  <a r="6">
    <v t="r">3398</v>
    <v t="r">3399</v>
    <v t="r">3400</v>
    <v t="r">3401</v>
    <v t="r">3402</v>
    <v t="r">3403</v>
  </a>
  <a r="1">
    <v t="s">America/St_Vincent</v>
  </a>
  <a r="2">
    <v t="r">3430</v>
    <v t="r">3431</v>
  </a>
  <a r="12">
    <v t="r">3443</v>
    <v t="r">3444</v>
    <v t="r">3445</v>
    <v t="r">3446</v>
    <v t="r">3447</v>
    <v t="r">3448</v>
    <v t="r">3449</v>
    <v t="r">3450</v>
    <v t="r">3451</v>
    <v t="r">3452</v>
    <v t="r">3453</v>
    <v t="r">3454</v>
  </a>
  <a r="1">
    <v t="s">Africa/Porto-Novo</v>
  </a>
  <a r="1">
    <v t="r">3480</v>
  </a>
  <a r="13">
    <v t="r">3494</v>
    <v t="r">3495</v>
    <v t="r">3496</v>
    <v t="r">3497</v>
    <v t="r">3498</v>
    <v t="r">3499</v>
    <v t="r">3500</v>
    <v t="r">3501</v>
    <v t="r">3502</v>
    <v t="r">3503</v>
    <v t="r">3504</v>
    <v t="r">3505</v>
    <v t="r">3506</v>
  </a>
  <a r="1">
    <v t="s">Africa/Ouagadougou</v>
  </a>
  <a r="3">
    <v t="r">3535</v>
    <v t="r">3536</v>
    <v t="r">3537</v>
  </a>
  <a r="1">
    <v t="s">Africa/Abidjan</v>
  </a>
  <a r="2">
    <v t="r">3569</v>
    <v t="r">3570</v>
  </a>
  <a r="8">
    <v t="r">3583</v>
    <v t="r">3584</v>
    <v t="r">3585</v>
    <v t="r">3586</v>
    <v t="r">3587</v>
    <v t="r">3588</v>
    <v t="r">3589</v>
    <v t="r">3590</v>
  </a>
  <a r="1">
    <v t="s">Africa/Bissau</v>
  </a>
  <a r="2">
    <v t="r">3614</v>
    <v t="r">3615</v>
  </a>
  <a r="14">
    <v t="s">Bambara language</v>
    <v t="s">Minyanka language</v>
    <v t="s">Dogon languages</v>
    <v t="s">Kassonke language</v>
    <v t="s">Bobo language</v>
    <v t="s">Soninke language</v>
    <v t="s">Songhay languages</v>
    <v t="s">Hassaniya Arabic</v>
    <v t="s">Tamasheq language</v>
    <v t="s">Bozo language</v>
    <v t="s">Tahoua</v>
    <v t="s">Fula language</v>
    <v t="s">Senufo languages</v>
    <v t="s">Maninka language</v>
  </a>
  <a r="9">
    <v t="r">3629</v>
    <v t="r">3630</v>
    <v t="r">3603</v>
    <v t="r">3631</v>
    <v t="r">3632</v>
    <v t="r">3633</v>
    <v t="r">3634</v>
    <v t="r">3635</v>
    <v t="r">3636</v>
  </a>
  <a r="1">
    <v t="s">Africa/Bamako</v>
  </a>
  <a r="1">
    <v t="r">3663</v>
  </a>
  <a r="8">
    <v t="r">3675</v>
    <v t="r">3676</v>
    <v t="r">3677</v>
    <v t="r">3678</v>
    <v t="r">3650</v>
    <v t="r">3679</v>
    <v t="r">3680</v>
    <v t="r">3681</v>
  </a>
  <a r="1">
    <v t="s">Africa/Niamey</v>
  </a>
  <a r="2">
    <v t="r">3709</v>
    <v t="r">3710</v>
  </a>
  <a r="1">
    <v t="s">French</v>
  </a>
  <a r="14">
    <v t="r">3723</v>
    <v t="r">3724</v>
    <v t="r">3725</v>
    <v t="r">3726</v>
    <v t="r">3727</v>
    <v t="r">3728</v>
    <v t="r">3729</v>
    <v t="r">3730</v>
    <v t="r">3731</v>
    <v t="r">3732</v>
    <v t="r">3733</v>
    <v t="r">3734</v>
    <v t="r">3735</v>
    <v t="r">3736</v>
  </a>
  <a r="1">
    <v t="s">Africa/Dakar</v>
  </a>
  <a r="2">
    <v t="r">3761</v>
    <v t="r">3762</v>
  </a>
  <a r="5">
    <v t="r">3773</v>
    <v t="r">3774</v>
    <v t="r">3775</v>
    <v t="r">3776</v>
    <v t="r">3777</v>
  </a>
  <a r="1">
    <v t="s">Africa/Lome</v>
  </a>
  <a r="2">
    <v t="r">3805</v>
    <v t="r">3806</v>
  </a>
  <a r="26">
    <v t="s">Gujarati language</v>
    <v t="s">South African English</v>
    <v t="s">Khoisan languages</v>
    <v t="s">Greek language</v>
    <v t="s">Arabic</v>
    <v t="s">Swazi language</v>
    <v t="s">Venda language</v>
    <v t="s">Tsonga language</v>
    <v t="s">Khoekhoe language</v>
    <v t="s">Afrikaans</v>
    <v t="s">Portuguese language</v>
    <v t="s">Hindi</v>
    <v t="s">Tswana language</v>
    <v t="s">Sesotho</v>
    <v t="s">Urdu</v>
    <v t="s">Khoe languages</v>
    <v t="s">South African Sign Language</v>
    <v t="s">Hebrew language</v>
    <v t="s">Xhosa language</v>
    <v t="s">Telugu language</v>
    <v t="s">German language</v>
    <v t="s">Zulu language</v>
    <v t="s">Southern Ndebele language</v>
    <v t="s">Tamil language</v>
    <v t="s">Sanskrit</v>
    <v t="s">Northern Sotho language</v>
  </a>
  <a r="9">
    <v t="r">3821</v>
    <v t="r">3822</v>
    <v t="r">3823</v>
    <v t="r">3824</v>
    <v t="r">3825</v>
    <v t="r">3826</v>
    <v t="r">3827</v>
    <v t="r">3828</v>
    <v t="r">3829</v>
  </a>
  <a r="1">
    <v t="s">Africa/Johannesburg</v>
  </a>
  <a r="2">
    <v t="r">3858</v>
    <v t="r">3859</v>
  </a>
  <a r="16">
    <v t="s">Ndau dialect</v>
    <v t="s">Tonga language</v>
    <v t="s">Venda language</v>
    <v t="s">Tsonga language</v>
    <v t="s">Zimbabwean English</v>
    <v t="s">Kalanga language</v>
    <v t="s">Tswana language</v>
    <v t="s">Zimbabwe Sign Language</v>
    <v t="s">Sesotho</v>
    <v t="s">Nambya language</v>
    <v t="s">Tjwao dialect</v>
    <v t="s">Xhosa language</v>
    <v t="s">Shona language</v>
    <v t="s">Chewa language</v>
    <v t="s">Northern Ndebele language</v>
    <v t="s">Chibarwe</v>
  </a>
  <a r="10">
    <v t="r">3871</v>
    <v t="r">3844</v>
    <v t="r">3872</v>
    <v t="r">3873</v>
    <v t="r">3874</v>
    <v t="r">3875</v>
    <v t="r">3876</v>
    <v t="r">3877</v>
    <v t="r">3878</v>
    <v t="r">3879</v>
  </a>
  <a r="1">
    <v t="s">Africa/Harare</v>
  </a>
  <a r="2">
    <v t="r">3904</v>
    <v t="r">3905</v>
  </a>
  <a r="10">
    <v t="r">3918</v>
    <v t="r">3919</v>
    <v t="r">3920</v>
    <v t="r">3921</v>
    <v t="r">3922</v>
    <v t="r">3923</v>
    <v t="r">3924</v>
    <v t="r">3925</v>
    <v t="r">3926</v>
    <v t="r">3927</v>
  </a>
  <a r="1">
    <v t="s">Africa/Lusaka</v>
  </a>
</arrayData>
</file>

<file path=xl/richData/rdrichvalue.xml><?xml version="1.0" encoding="utf-8"?>
<rvData xmlns="http://schemas.microsoft.com/office/spreadsheetml/2017/richdata" count="3937">
  <rv s="0">
    <v>536870912</v>
    <v>Angola</v>
    <v>c44de41a-6be7-26a0-e667-1b91b20b039f</v>
    <v>en-US</v>
    <v>Map</v>
  </rv>
  <rv s="1">
    <fb>0.47477340178070099</fb>
    <v>23</v>
  </rv>
  <rv s="1">
    <fb>1246700</fb>
    <v>24</v>
  </rv>
  <rv s="1">
    <fb>117000</fb>
    <v>24</v>
  </rv>
  <rv s="1">
    <fb>40.728999999999999</fb>
    <v>25</v>
  </rv>
  <rv s="1">
    <fb>244</fb>
    <v>26</v>
  </rv>
  <rv s="0">
    <v>536870912</v>
    <v>Luanda</v>
    <v>8a776407-8935-f0e9-c346-94fa1f94d32b</v>
    <v>en-US</v>
    <v>Map</v>
  </rv>
  <rv s="1">
    <fb>34693.487000000001</fb>
    <v>24</v>
  </rv>
  <rv s="1">
    <fb>261.72720165799001</fb>
    <v>27</v>
  </rv>
  <rv s="1">
    <fb>0.17145319942787199</fb>
    <v>23</v>
  </rv>
  <rv s="1">
    <fb>312.228824978484</fb>
    <v>24</v>
  </rv>
  <rv s="1">
    <fb>5.5190000000000001</fb>
    <v>25</v>
  </rv>
  <rv s="1">
    <fb>0.46307210410483696</fb>
    <v>23</v>
  </rv>
  <rv s="1">
    <fb>48.305593009732902</fb>
    <v>28</v>
  </rv>
  <rv s="1">
    <fb>0.97</fb>
    <v>29</v>
  </rv>
  <rv s="1">
    <fb>94635415869.985107</fb>
    <v>30</v>
  </rv>
  <rv s="1">
    <fb>1.1347795999999999</fb>
    <v>23</v>
  </rv>
  <rv s="1">
    <fb>9.336259999999999E-2</fb>
    <v>23</v>
  </rv>
  <rv s="2">
    <v>0</v>
    <v>21</v>
    <v>2</v>
    <v>6</v>
    <v>0</v>
    <v>Image of Angola</v>
  </rv>
  <rv s="1">
    <fb>51.6</fb>
    <v>28</v>
  </rv>
  <rv s="0">
    <v>805306368</v>
    <v>João Lourenço (President)</v>
    <v>ed80ec01-2935-4c79-9f19-8a6e4629a905</v>
    <v>en-US</v>
    <v>Generic</v>
  </rv>
  <rv s="0">
    <v>805306368</v>
    <v>Esperança da Costa (Vice president)</v>
    <v>d556a1a1-4870-2baa-2bdb-e5cde6c6c7cf</v>
    <v>en-US</v>
    <v>Generic</v>
  </rv>
  <rv s="3">
    <v>0</v>
  </rv>
  <rv s="4">
    <v>https://www.bing.com/search?q=angola&amp;form=skydnc</v>
    <v>Learn more on Bing</v>
  </rv>
  <rv s="1">
    <fb>60.781999999999996</fb>
    <v>28</v>
  </rv>
  <rv s="1">
    <fb>241</fb>
    <v>28</v>
  </rv>
  <rv s="1">
    <fb>0.71</fb>
    <v>29</v>
  </rv>
  <rv s="3">
    <v>1</v>
  </rv>
  <rv s="1">
    <fb>0.33387796799999997</fb>
    <v>23</v>
  </rv>
  <rv s="1">
    <fb>0.21460000000000001</fb>
    <v>25</v>
  </rv>
  <rv s="1">
    <fb>32866270</fb>
    <v>24</v>
  </rv>
  <rv s="1">
    <fb>0.20399999999999999</fb>
    <v>23</v>
  </rv>
  <rv s="1">
    <fb>0.39600000000000002</fb>
    <v>23</v>
  </rv>
  <rv s="1">
    <fb>0.55600000000000005</fb>
    <v>23</v>
  </rv>
  <rv s="1">
    <fb>1.3000000000000001E-2</fb>
    <v>23</v>
  </rv>
  <rv s="1">
    <fb>3.7999999999999999E-2</fb>
    <v>23</v>
  </rv>
  <rv s="1">
    <fb>7.6999999999999999E-2</fb>
    <v>23</v>
  </rv>
  <rv s="1">
    <fb>0.126</fb>
    <v>23</v>
  </rv>
  <rv s="1">
    <fb>0.77492996215820298</fb>
    <v>23</v>
  </rv>
  <rv s="0">
    <v>536870912</v>
    <v>Bengo Province</v>
    <v>327e9606-e870-8641-b1fc-3603da70608f</v>
    <v>en-US</v>
    <v>Map</v>
  </rv>
  <rv s="0">
    <v>536870912</v>
    <v>Benguela Province</v>
    <v>1d609f56-97f4-4bd4-3c63-12f32c8e2c99</v>
    <v>en-US</v>
    <v>Map</v>
  </rv>
  <rv s="0">
    <v>536870912</v>
    <v>Bié Province</v>
    <v>1ae476bf-5de5-fbcb-eb8c-d9c924ab73b2</v>
    <v>en-US</v>
    <v>Map</v>
  </rv>
  <rv s="0">
    <v>536870912</v>
    <v>Cabinda Province</v>
    <v>7672281f-a928-c930-b47c-81f5b7876acf</v>
    <v>en-US</v>
    <v>Map</v>
  </rv>
  <rv s="0">
    <v>536870912</v>
    <v>Cuando Cubango Province</v>
    <v>d9441e4b-03d2-6adb-f1c1-8dbfb4d68ac4</v>
    <v>en-US</v>
    <v>Map</v>
  </rv>
  <rv s="0">
    <v>536870912</v>
    <v>Cuanza Norte Province</v>
    <v>b8bbd69b-0659-b2bf-d552-01eba5ae5792</v>
    <v>en-US</v>
    <v>Map</v>
  </rv>
  <rv s="0">
    <v>536870912</v>
    <v>Cuanza Sul Province</v>
    <v>8a98e101-ea44-19fe-1981-331be311010a</v>
    <v>en-US</v>
    <v>Map</v>
  </rv>
  <rv s="0">
    <v>536870912</v>
    <v>Cunene Province</v>
    <v>e0b594d2-cc63-d93d-07f2-cf72875cdd28</v>
    <v>en-US</v>
    <v>Map</v>
  </rv>
  <rv s="0">
    <v>536870912</v>
    <v>Huambo Province</v>
    <v>04981c62-f1c7-4dd8-ddf0-315359e7ce19</v>
    <v>en-US</v>
    <v>Map</v>
  </rv>
  <rv s="0">
    <v>536870912</v>
    <v>Huíla Province</v>
    <v>abf6abfc-f076-1235-dc02-972c822a69c8</v>
    <v>en-US</v>
    <v>Map</v>
  </rv>
  <rv s="0">
    <v>536870912</v>
    <v>Luanda Province</v>
    <v>3fc5bc35-c317-3bea-49c0-8dd6d20e2533</v>
    <v>en-US</v>
    <v>Map</v>
  </rv>
  <rv s="0">
    <v>536870912</v>
    <v>Lunda Norte Province</v>
    <v>2b0900d5-fff2-cf13-a8f4-d20c45f69dde</v>
    <v>en-US</v>
    <v>Map</v>
  </rv>
  <rv s="0">
    <v>536870912</v>
    <v>Lunda Sul Province</v>
    <v>41523132-0a9a-7b5a-cd2f-4f0b9710d443</v>
    <v>en-US</v>
    <v>Map</v>
  </rv>
  <rv s="0">
    <v>536870912</v>
    <v>Malanje Province</v>
    <v>3099b36f-1396-31fe-b591-dd982d3e0128</v>
    <v>en-US</v>
    <v>Map</v>
  </rv>
  <rv s="0">
    <v>536870912</v>
    <v>Namibe Province</v>
    <v>a646f8c8-b948-11ea-ba49-12591ba9542c</v>
    <v>en-US</v>
    <v>Map</v>
  </rv>
  <rv s="0">
    <v>536870912</v>
    <v>Moxico Province</v>
    <v>f682e4b6-b04b-667e-8c02-59063a376b5a</v>
    <v>en-US</v>
    <v>Map</v>
  </rv>
  <rv s="0">
    <v>536870912</v>
    <v>Uíge Province</v>
    <v>6a34ff6c-96f1-ccb1-d2c7-5cf62f9924de</v>
    <v>en-US</v>
    <v>Map</v>
  </rv>
  <rv s="0">
    <v>536870912</v>
    <v>Zaire Province</v>
    <v>3a002640-0183-b075-1951-2692cabc6b71</v>
    <v>en-US</v>
    <v>Map</v>
  </rv>
  <rv s="3">
    <v>2</v>
  </rv>
  <rv s="1">
    <fb>9.2237774537182501E-2</fb>
    <v>23</v>
  </rv>
  <rv s="3">
    <v>3</v>
  </rv>
  <rv s="1">
    <fb>0.49099999999999999</fb>
    <v>23</v>
  </rv>
  <rv s="1">
    <fb>6.8860001564025899E-2</fb>
    <v>31</v>
  </rv>
  <rv s="1">
    <fb>21061025</fb>
    <v>24</v>
  </rv>
  <rv s="5">
    <v>#VALUE!</v>
    <v>en-US</v>
    <v>c44de41a-6be7-26a0-e667-1b91b20b039f</v>
    <v>536870912</v>
    <v>1</v>
    <v>16</v>
    <v>17</v>
    <v>Angola</v>
    <v>19</v>
    <v>20</v>
    <v>Map</v>
    <v>21</v>
    <v>22</v>
    <v>AO</v>
    <v>1</v>
    <v>2</v>
    <v>3</v>
    <v>4</v>
    <v>5</v>
    <v>6</v>
    <v>7</v>
    <v>8</v>
    <v>9</v>
    <v>AOA</v>
    <v>Angola, officially the Republic of Angola, is a country on the west-central coast of Southern Africa. It is the second-largest Lusophone country in both total area and population, and is the seventh-largest country in Africa. It is bordered by ...</v>
    <v>10</v>
    <v>11</v>
    <v>12</v>
    <v>13</v>
    <v>14</v>
    <v>15</v>
    <v>16</v>
    <v>17</v>
    <v>18</v>
    <v>19</v>
    <v>6</v>
    <v>22</v>
    <v>23</v>
    <v>24</v>
    <v>25</v>
    <v>26</v>
    <v>Angola</v>
    <v>Angola Avante</v>
    <v>27</v>
    <v>República de Angola</v>
    <v>28</v>
    <v>29</v>
    <v>30</v>
    <v>31</v>
    <v>32</v>
    <v>33</v>
    <v>34</v>
    <v>35</v>
    <v>36</v>
    <v>37</v>
    <v>38</v>
    <v>57</v>
    <v>58</v>
    <v>59</v>
    <v>60</v>
    <v>61</v>
    <v>Angola</v>
    <v>62</v>
    <v>mdp/vdpid/9</v>
  </rv>
  <rv s="6">
    <v>en-US</v>
    <v>brfkoc</v>
    <v>268435456</v>
    <v>1</v>
    <v>Powered by Refinitiv</v>
    <v>32</v>
    <v>AOA/USD</v>
    <v>33</v>
    <v>34</v>
    <v>Finance</v>
    <v>35</v>
    <v>1.2099999999999999E-3</v>
    <v>1.1299999999999999E-3</v>
    <v>5.0000000000000004E-6</v>
    <v>4.4330000000000003E-3</v>
    <v>USD</v>
    <v>AOA</v>
    <v>1.142E-3</v>
    <v>Currency Pair</v>
    <v>45478.449976851851</v>
    <v>1.1479999999999999E-3</v>
    <v>Angolan Kwanza/US Dollar FX Cross Rate</v>
    <v>1.1280000000000001E-3</v>
    <v>1.1280000000000001E-3</v>
    <v>1.1329999999999999E-3</v>
    <v>AOAUSD</v>
    <v>AOA/USD</v>
  </rv>
  <rv s="7">
    <v>64</v>
  </rv>
  <rv s="6">
    <v>en-US</v>
    <v>avyn9c</v>
    <v>268435456</v>
    <v>1</v>
    <v>Powered by Refinitiv</v>
    <v>32</v>
    <v>USD/EUR</v>
    <v>33</v>
    <v>36</v>
    <v>Finance</v>
    <v>35</v>
    <v>0.95699999999999996</v>
    <v>0.88670000000000004</v>
    <v>-1.1000000000000001E-3</v>
    <v>-1.189E-3</v>
    <v>EUR</v>
    <v>USD</v>
    <v>0.92510000000000003</v>
    <v>Currency Pair</v>
    <v>45478.450173611112</v>
    <v>0.92330000000000001</v>
    <v>US Dollar/Euro FX Cross Rate</v>
    <v>0.92469999999999997</v>
    <v>0.92490000000000006</v>
    <v>0.92379999999999995</v>
    <v>USDEUR</v>
    <v>USD/EUR</v>
  </rv>
  <rv s="7">
    <v>66</v>
  </rv>
  <rv s="0">
    <v>536870912</v>
    <v>Kiribati</v>
    <v>bc2cb506-42bd-7622-6e40-76dce84d7ce7</v>
    <v>en-US</v>
    <v>Map</v>
  </rv>
  <rv s="1">
    <fb>0.41975308641975301</fb>
    <v>23</v>
  </rv>
  <rv s="1">
    <fb>811</fb>
    <v>24</v>
  </rv>
  <rv s="1">
    <fb>27.887</fb>
    <v>25</v>
  </rv>
  <rv s="1">
    <fb>686</fb>
    <v>26</v>
  </rv>
  <rv s="0">
    <v>536870912</v>
    <v>South Tarawa</v>
    <v>648d0017-5747-3002-dc59-8a39d9761440</v>
    <v>en-US</v>
    <v>Map</v>
  </rv>
  <rv s="1">
    <fb>66.006</fb>
    <v>24</v>
  </rv>
  <rv s="1">
    <fb>99.547424489338397</fb>
    <v>27</v>
  </rv>
  <rv s="1">
    <fb>5.7201574363427397E-3</fb>
    <v>23</v>
  </rv>
  <rv s="1">
    <fb>3.569</fb>
    <v>25</v>
  </rv>
  <rv s="1">
    <fb>0.14999999529049801</fb>
    <v>23</v>
  </rv>
  <rv s="1">
    <fb>0</fb>
    <v>28</v>
  </rv>
  <rv s="1">
    <fb>194647201.94647199</fb>
    <v>30</v>
  </rv>
  <rv s="1">
    <fb>1.0130460999999999</fb>
    <v>23</v>
  </rv>
  <rv s="2">
    <v>1</v>
    <v>21</v>
    <v>38</v>
    <v>6</v>
    <v>0</v>
    <v>Image of Kiribati</v>
  </rv>
  <rv s="1">
    <fb>41.2</fb>
    <v>28</v>
  </rv>
  <rv s="0">
    <v>536870912</v>
    <v>Tarawa</v>
    <v>ecda4fd1-45b7-1a05-f37d-3f5cd17c27ec</v>
    <v>en-US</v>
    <v>Map</v>
  </rv>
  <rv s="0">
    <v>805306368</v>
    <v>Taneti Maamau (President)</v>
    <v>e793ff8f-0231-b716-9a6b-cd4c6b9d5248</v>
    <v>en-US</v>
    <v>Generic</v>
  </rv>
  <rv s="0">
    <v>805306368</v>
    <v>Teuea Toatu (Vice president)</v>
    <v>5879a287-600d-c8f7-1a4b-7cd55041d32b</v>
    <v>en-US</v>
    <v>Generic</v>
  </rv>
  <rv s="3">
    <v>4</v>
  </rv>
  <rv s="4">
    <v>https://www.bing.com/search?q=kiribati&amp;form=skydnc</v>
    <v>Learn more on Bing</v>
  </rv>
  <rv s="1">
    <fb>68.116</fb>
    <v>28</v>
  </rv>
  <rv s="1">
    <fb>92</fb>
    <v>28</v>
  </rv>
  <rv s="3">
    <v>5</v>
  </rv>
  <rv s="1">
    <fb>1.5479356999999999E-3</fb>
    <v>23</v>
  </rv>
  <rv s="1">
    <fb>0.20280000000000001</fb>
    <v>25</v>
  </rv>
  <rv s="1">
    <fb>128874</fb>
    <v>24</v>
  </rv>
  <rv s="1">
    <fb>0.21899999999999997</fb>
    <v>23</v>
  </rv>
  <rv s="1">
    <fb>0.29299999999999998</fb>
    <v>23</v>
  </rv>
  <rv s="1">
    <fb>0.439</fb>
    <v>23</v>
  </rv>
  <rv s="1">
    <fb>2.6000000000000002E-2</fb>
    <v>23</v>
  </rv>
  <rv s="1">
    <fb>6.6000000000000003E-2</fb>
    <v>23</v>
  </rv>
  <rv s="1">
    <fb>0.11599999999999999</fb>
    <v>23</v>
  </rv>
  <rv s="1">
    <fb>0.16</fb>
    <v>23</v>
  </rv>
  <rv s="1">
    <fb>0.21967735744276801</fb>
    <v>23</v>
  </rv>
  <rv s="3">
    <v>6</v>
  </rv>
  <rv s="1">
    <fb>0.32700000000000001</fb>
    <v>23</v>
  </rv>
  <rv s="1">
    <fb>64489</fb>
    <v>24</v>
  </rv>
  <rv s="8">
    <v>#VALUE!</v>
    <v>en-US</v>
    <v>bc2cb506-42bd-7622-6e40-76dce84d7ce7</v>
    <v>536870912</v>
    <v>1</v>
    <v>41</v>
    <v>42</v>
    <v>Kiribati</v>
    <v>19</v>
    <v>20</v>
    <v>Map</v>
    <v>21</v>
    <v>43</v>
    <v>KI</v>
    <v>69</v>
    <v>70</v>
    <v>71</v>
    <v>72</v>
    <v>73</v>
    <v>74</v>
    <v>75</v>
    <v>76</v>
    <v>AUD</v>
    <v>Kiribati, officially the Republic of Kiribati, is an island country in the Micronesia subregion of Oceania in the central Pacific Ocean. Its permanent population is over 119,000 as of the 2020 census, with more than half living on Tarawa atoll. ...</v>
    <v>77</v>
    <v>78</v>
    <v>79</v>
    <v>80</v>
    <v>81</v>
    <v>82</v>
    <v>83</v>
    <v>84</v>
    <v>87</v>
    <v>88</v>
    <v>89</v>
    <v>90</v>
    <v>Kiribati</v>
    <v>Kunan Kiribati</v>
    <v>91</v>
    <v>Republic of Kiribati</v>
    <v>92</v>
    <v>93</v>
    <v>94</v>
    <v>95</v>
    <v>96</v>
    <v>97</v>
    <v>98</v>
    <v>99</v>
    <v>100</v>
    <v>101</v>
    <v>102</v>
    <v>103</v>
    <v>104</v>
    <v>Kiribati</v>
    <v>105</v>
    <v>mdp/vdpid/133</v>
  </rv>
  <rv s="6">
    <v>en-US</v>
    <v>auxkbh</v>
    <v>268435456</v>
    <v>1</v>
    <v>Powered by Refinitiv</v>
    <v>32</v>
    <v>AUD/EUR</v>
    <v>33</v>
    <v>36</v>
    <v>Finance</v>
    <v>35</v>
    <v>0.625</v>
    <v>0.5857</v>
    <v>0</v>
    <v>0</v>
    <v>EUR</v>
    <v>AUD</v>
    <v>0.62290000000000001</v>
    <v>Currency Pair</v>
    <v>45478.450173611112</v>
    <v>0.62160000000000004</v>
    <v>Australian Dollar/Euro FX Cross Rate</v>
    <v>0.62219999999999998</v>
    <v>0.622</v>
    <v>0.622</v>
    <v>AUDEUR</v>
    <v>AUD/EUR</v>
  </rv>
  <rv s="7">
    <v>107</v>
  </rv>
  <rv s="0">
    <v>536870912</v>
    <v>Nauru</v>
    <v>ac2140ed-6b6a-e3f2-2c87-907a652c04d6</v>
    <v>en-US</v>
    <v>Map</v>
  </rv>
  <rv s="1">
    <fb>21</fb>
    <v>24</v>
  </rv>
  <rv s="1">
    <fb>674</fb>
    <v>26</v>
  </rv>
  <rv s="0">
    <v>536870912</v>
    <v>Yaren District</v>
    <v>e6820c83-0638-4d25-20b7-235f002cda38</v>
    <v>en-US</v>
    <v>Map</v>
  </rv>
  <rv s="1">
    <fb>133000000</fb>
    <v>30</v>
  </rv>
  <rv s="2">
    <v>2</v>
    <v>21</v>
    <v>45</v>
    <v>6</v>
    <v>0</v>
    <v>Image of Nauru</v>
  </rv>
  <rv s="0">
    <v>536870912</v>
    <v>Denigomodu District</v>
    <v>f0fd75c9-5643-bf30-9386-c545cb5692ce</v>
    <v>en-US</v>
    <v>Map</v>
  </rv>
  <rv s="0">
    <v>805306368</v>
    <v>Russ Kun (President)</v>
    <v>6c030a43-8ce9-7285-a805-611bb00223d6</v>
    <v>en-US</v>
    <v>Generic</v>
  </rv>
  <rv s="3">
    <v>7</v>
  </rv>
  <rv s="4">
    <v>https://www.bing.com/search?q=nauru&amp;form=skydnc</v>
    <v>Learn more on Bing</v>
  </rv>
  <rv s="3">
    <v>8</v>
  </rv>
  <rv s="1">
    <fb>12511</fb>
    <v>24</v>
  </rv>
  <rv s="0">
    <v>536870912</v>
    <v>Aiwo District</v>
    <v>298426e3-08bb-5c9e-3698-4e801b0b0065</v>
    <v>en-US</v>
    <v>Map</v>
  </rv>
  <rv s="0">
    <v>536870912</v>
    <v>Anabar District</v>
    <v>3458e671-578e-b5fe-acc9-bf69c548ae75</v>
    <v>en-US</v>
    <v>Map</v>
  </rv>
  <rv s="0">
    <v>536870912</v>
    <v>Anetan District</v>
    <v>4d4939ac-9858-bcbd-31c8-d78cec76b3bf</v>
    <v>en-US</v>
    <v>Map</v>
  </rv>
  <rv s="0">
    <v>536870912</v>
    <v>Anibare District</v>
    <v>3e4ac31a-6890-07d8-7844-ca64ae958d25</v>
    <v>en-US</v>
    <v>Map</v>
  </rv>
  <rv s="0">
    <v>536870912</v>
    <v>Baiti District</v>
    <v>f86dde9b-a3c5-3f7e-dc92-23446950f42a</v>
    <v>en-US</v>
    <v>Map</v>
  </rv>
  <rv s="0">
    <v>536870912</v>
    <v>Boe District</v>
    <v>0f8def35-e360-612b-9a91-c620fdfe6e3d</v>
    <v>en-US</v>
    <v>Map</v>
  </rv>
  <rv s="0">
    <v>536870912</v>
    <v>Buada District</v>
    <v>af093458-8dca-6c59-d1d8-cd4a03574862</v>
    <v>en-US</v>
    <v>Map</v>
  </rv>
  <rv s="0">
    <v>536870912</v>
    <v>Ewa District</v>
    <v>b84cebbb-e10d-5226-3372-64bb8f13d002</v>
    <v>en-US</v>
    <v>Map</v>
  </rv>
  <rv s="0">
    <v>536870912</v>
    <v>Ijuw District</v>
    <v>a24994f0-109d-72fb-1105-78ef203ad318</v>
    <v>en-US</v>
    <v>Map</v>
  </rv>
  <rv s="0">
    <v>536870912</v>
    <v>Meneng District</v>
    <v>b920bca0-8266-3509-914c-d6b8572ee42d</v>
    <v>en-US</v>
    <v>Map</v>
  </rv>
  <rv s="0">
    <v>536870912</v>
    <v>Nibok District</v>
    <v>9761ba33-007d-f9bb-bdfa-f3d2abf67b7c</v>
    <v>en-US</v>
    <v>Map</v>
  </rv>
  <rv s="0">
    <v>536870912</v>
    <v>Uaboe District</v>
    <v>5d0fec2c-2947-8aa6-dee1-bd2f220c047a</v>
    <v>en-US</v>
    <v>Map</v>
  </rv>
  <rv s="3">
    <v>9</v>
  </rv>
  <rv s="3">
    <v>10</v>
  </rv>
  <rv s="9">
    <v>#VALUE!</v>
    <v>en-US</v>
    <v>ac2140ed-6b6a-e3f2-2c87-907a652c04d6</v>
    <v>536870912</v>
    <v>1</v>
    <v>47</v>
    <v>48</v>
    <v>Nauru</v>
    <v>19</v>
    <v>20</v>
    <v>Map</v>
    <v>21</v>
    <v>49</v>
    <v>NR</v>
    <v>110</v>
    <v>111</v>
    <v>112</v>
    <v>AUD</v>
    <v>Nauru, officially the Republic of Nauru and formerly known as Pleasant Island, is an island country and microstate in Micronesia, part of Oceania in the Central Pacific. Its nearest neighbour is Banaba of Kiribati, about 300 km to the east. It ...</v>
    <v>113</v>
    <v>114</v>
    <v>115</v>
    <v>117</v>
    <v>118</v>
    <v>Nauru</v>
    <v>Nauru Bwiema</v>
    <v>119</v>
    <v>Ripublik Naoero</v>
    <v>120</v>
    <v>133</v>
    <v>134</v>
    <v>Nauru</v>
    <v>mdp/vdpid/180</v>
  </rv>
  <rv s="0">
    <v>536870912</v>
    <v>Tuvalu</v>
    <v>bb5acbbf-f8c0-1043-b404-d55ae0eb22b2</v>
    <v>en-US</v>
    <v>Map</v>
  </rv>
  <rv s="1">
    <fb>0.59999998410542699</fb>
    <v>23</v>
  </rv>
  <rv s="1">
    <fb>26</fb>
    <v>24</v>
  </rv>
  <rv s="1">
    <fb>688</fb>
    <v>26</v>
  </rv>
  <rv s="0">
    <v>536870912</v>
    <v>Funafuti</v>
    <v>5d09e1a9-6309-4ead-bcd0-d3ce71ae25d1</v>
    <v>en-US</v>
    <v>Map</v>
  </rv>
  <rv s="1">
    <fb>11.000999999999999</fb>
    <v>24</v>
  </rv>
  <rv s="1">
    <fb>0.33333333333333298</fb>
    <v>23</v>
  </rv>
  <rv s="1">
    <fb>47271463.329857498</fb>
    <v>30</v>
  </rv>
  <rv s="1">
    <fb>0.86029889999999998</fb>
    <v>23</v>
  </rv>
  <rv s="2">
    <v>3</v>
    <v>21</v>
    <v>51</v>
    <v>6</v>
    <v>0</v>
    <v>Image of Tuvalu</v>
  </rv>
  <rv s="1">
    <fb>20.6</fb>
    <v>28</v>
  </rv>
  <rv s="0">
    <v>805306368</v>
    <v>Charles III (Monarch)</v>
    <v>afc6f6a9-5b55-9178-3e6f-2c8b6d16ee9c</v>
    <v>en-US</v>
    <v>Generic</v>
  </rv>
  <rv s="0">
    <v>805306368</v>
    <v>Kausea Natano (Prime minister)</v>
    <v>7c0661a0-ec96-e44d-5d59-eaf9fe8aa2b0</v>
    <v>en-US</v>
    <v>Generic</v>
  </rv>
  <rv s="3">
    <v>11</v>
  </rv>
  <rv s="4">
    <v>https://www.bing.com/search?q=tuvalu&amp;form=skydnc</v>
    <v>Learn more on Bing</v>
  </rv>
  <rv s="3">
    <v>12</v>
  </rv>
  <rv s="1">
    <fb>7.4982205000000005E-3</fb>
    <v>23</v>
  </rv>
  <rv s="1">
    <fb>0.91739999999999999</fb>
    <v>25</v>
  </rv>
  <rv s="1">
    <fb>11204</fb>
    <v>24</v>
  </rv>
  <rv s="1">
    <fb>0.21299999999999999</fb>
    <v>23</v>
  </rv>
  <rv s="1">
    <fb>0.307</fb>
    <v>23</v>
  </rv>
  <rv s="1">
    <fb>0.46399999999999997</fb>
    <v>23</v>
  </rv>
  <rv s="1">
    <fb>2.7000000000000003E-2</fb>
    <v>23</v>
  </rv>
  <rv s="1">
    <fb>0.10800000000000001</fb>
    <v>23</v>
  </rv>
  <rv s="1">
    <fb>0.15</fb>
    <v>23</v>
  </rv>
  <rv s="3">
    <v>13</v>
  </rv>
  <rv s="1">
    <fb>7362</fb>
    <v>24</v>
  </rv>
  <rv s="10">
    <v>#VALUE!</v>
    <v>en-US</v>
    <v>bb5acbbf-f8c0-1043-b404-d55ae0eb22b2</v>
    <v>536870912</v>
    <v>1</v>
    <v>54</v>
    <v>55</v>
    <v>Tuvalu</v>
    <v>19</v>
    <v>20</v>
    <v>Map</v>
    <v>21</v>
    <v>56</v>
    <v>TV</v>
    <v>137</v>
    <v>138</v>
    <v>139</v>
    <v>140</v>
    <v>141</v>
    <v>AUD</v>
    <v>Tuvalu, formerly known as the Ellice Islands, is an island country in the Polynesian subregion of Oceania in the Pacific Ocean. Its islands are situated about midway between Hawaii and Australia. They lie east-northeast of the Santa Cruz ...</v>
    <v>142</v>
    <v>143</v>
    <v>144</v>
    <v>145</v>
    <v>146</v>
    <v>140</v>
    <v>149</v>
    <v>150</v>
    <v>Tuvalu</v>
    <v>Tuvalu mo te Atua</v>
    <v>151</v>
    <v>Tuvalu</v>
    <v>152</v>
    <v>153</v>
    <v>154</v>
    <v>155</v>
    <v>156</v>
    <v>157</v>
    <v>158</v>
    <v>99</v>
    <v>159</v>
    <v>160</v>
    <v>161</v>
    <v>Tuvalu</v>
    <v>162</v>
    <v>mdp/vdpid/236</v>
  </rv>
  <rv s="0">
    <v>536870912</v>
    <v>Barbados</v>
    <v>9f89dfaf-5d55-0b9a-df17-7ed2831787b1</v>
    <v>en-US</v>
    <v>Map</v>
  </rv>
  <rv s="1">
    <fb>0.232558139534884</fb>
    <v>23</v>
  </rv>
  <rv s="1">
    <fb>439</fb>
    <v>24</v>
  </rv>
  <rv s="1">
    <fb>1000</fb>
    <v>24</v>
  </rv>
  <rv s="1">
    <fb>10.648</fb>
    <v>25</v>
  </rv>
  <rv s="1">
    <fb>1246</fb>
    <v>26</v>
  </rv>
  <rv s="0">
    <v>536870912</v>
    <v>Bridgetown</v>
    <v>a07ba8af-9207-ac22-682d-618b6f236497</v>
    <v>en-US</v>
    <v>Map</v>
  </rv>
  <rv s="1">
    <fb>1276.116</fb>
    <v>24</v>
  </rv>
  <rv s="1">
    <fb>134.091174070188</fb>
    <v>27</v>
  </rv>
  <rv s="1">
    <fb>4.10028964518463E-2</fb>
    <v>23</v>
  </rv>
  <rv s="1">
    <fb>1.619</fb>
    <v>25</v>
  </rv>
  <rv s="1">
    <fb>0.14651163234267101</fb>
    <v>23</v>
  </rv>
  <rv s="1">
    <fb>1.81</fb>
    <v>29</v>
  </rv>
  <rv s="1">
    <fb>5209000000</fb>
    <v>30</v>
  </rv>
  <rv s="1">
    <fb>0.99351349999999994</fb>
    <v>23</v>
  </rv>
  <rv s="1">
    <fb>0.6542534000000001</fb>
    <v>23</v>
  </rv>
  <rv s="2">
    <v>4</v>
    <v>21</v>
    <v>58</v>
    <v>6</v>
    <v>0</v>
    <v>Image of Barbados</v>
  </rv>
  <rv s="1">
    <fb>11.3</fb>
    <v>28</v>
  </rv>
  <rv s="0">
    <v>805306368</v>
    <v>Sandra Mason (President)</v>
    <v>592f4200-ac9c-6577-9b99-dd817f219309</v>
    <v>en-US</v>
    <v>Generic</v>
  </rv>
  <rv s="0">
    <v>805306368</v>
    <v>Mia Mottley (Prime minister)</v>
    <v>20dbc3c6-8e85-4fbd-b010-bd3a8c1f9682</v>
    <v>en-US</v>
    <v>Generic</v>
  </rv>
  <rv s="3">
    <v>14</v>
  </rv>
  <rv s="4">
    <v>https://www.bing.com/search?q=barbados&amp;form=skydnc</v>
    <v>Learn more on Bing</v>
  </rv>
  <rv s="1">
    <fb>79.081000000000003</fb>
    <v>28</v>
  </rv>
  <rv s="1">
    <fb>3398000000</fb>
    <v>30</v>
  </rv>
  <rv s="1">
    <fb>27</fb>
    <v>28</v>
  </rv>
  <rv s="1">
    <fb>3.13</fb>
    <v>29</v>
  </rv>
  <rv s="3">
    <v>15</v>
  </rv>
  <rv s="1">
    <fb>0.4516694289</fb>
    <v>23</v>
  </rv>
  <rv s="1">
    <fb>2.4843000000000002</fb>
    <v>25</v>
  </rv>
  <rv s="1">
    <fb>303431</fb>
    <v>24</v>
  </rv>
  <rv s="1">
    <fb>0.65226997375488294</fb>
    <v>23</v>
  </rv>
  <rv s="0">
    <v>536870912</v>
    <v>Christ Church</v>
    <v>ac820016-8fbc-036e-11ea-6766b36c162c</v>
    <v>en-US</v>
    <v>Map</v>
  </rv>
  <rv s="0">
    <v>536870912</v>
    <v>Saint Andrew</v>
    <v>3c341a51-f476-6b89-9624-c2fcc8d53f31</v>
    <v>en-US</v>
    <v>Map</v>
  </rv>
  <rv s="0">
    <v>536870912</v>
    <v>Saint George</v>
    <v>86a9fa59-41db-dfb0-22d9-202ed4a0fa13</v>
    <v>en-US</v>
    <v>Map</v>
  </rv>
  <rv s="0">
    <v>536870912</v>
    <v>Saint James</v>
    <v>9a8b2428-8203-e66a-80e4-cecdf7bba622</v>
    <v>en-US</v>
    <v>Map</v>
  </rv>
  <rv s="0">
    <v>536870912</v>
    <v>Saint John</v>
    <v>c214b64d-459b-3570-fe19-d4630fcd769d</v>
    <v>en-US</v>
    <v>Map</v>
  </rv>
  <rv s="0">
    <v>536870912</v>
    <v>Saint Joseph</v>
    <v>68127762-436c-50d7-25a6-754a007bae55</v>
    <v>en-US</v>
    <v>Map</v>
  </rv>
  <rv s="0">
    <v>536870912</v>
    <v>Saint Lucy</v>
    <v>d15444b2-eb55-489a-6a46-41e8ad74396b</v>
    <v>en-US</v>
    <v>Map</v>
  </rv>
  <rv s="0">
    <v>536870912</v>
    <v>Saint Michael</v>
    <v>b2f4a190-39c5-0529-4189-5d7d23fe1b25</v>
    <v>en-US</v>
    <v>Map</v>
  </rv>
  <rv s="0">
    <v>536870912</v>
    <v>Saint Peter</v>
    <v>72a35400-476e-b0e1-6498-54a19b5ef9bb</v>
    <v>en-US</v>
    <v>Map</v>
  </rv>
  <rv s="0">
    <v>536870912</v>
    <v>Saint Philip</v>
    <v>43956f66-2934-f687-c1f5-9ca91fb65e94</v>
    <v>en-US</v>
    <v>Map</v>
  </rv>
  <rv s="0">
    <v>536870912</v>
    <v>Saint Thomas</v>
    <v>856ea0fe-683d-ede2-2b1f-33722197893c</v>
    <v>en-US</v>
    <v>Map</v>
  </rv>
  <rv s="3">
    <v>16</v>
  </rv>
  <rv s="1">
    <fb>0.27494456583850901</fb>
    <v>23</v>
  </rv>
  <rv s="3">
    <v>17</v>
  </rv>
  <rv s="1">
    <fb>0.35600000000000004</fb>
    <v>23</v>
  </rv>
  <rv s="1">
    <fb>0.10331000328064001</fb>
    <v>31</v>
  </rv>
  <rv s="1">
    <fb>89431</fb>
    <v>24</v>
  </rv>
  <rv s="11">
    <v>#VALUE!</v>
    <v>en-US</v>
    <v>9f89dfaf-5d55-0b9a-df17-7ed2831787b1</v>
    <v>536870912</v>
    <v>1</v>
    <v>61</v>
    <v>62</v>
    <v>Barbados</v>
    <v>19</v>
    <v>20</v>
    <v>Map</v>
    <v>21</v>
    <v>63</v>
    <v>BB</v>
    <v>165</v>
    <v>166</v>
    <v>167</v>
    <v>168</v>
    <v>169</v>
    <v>170</v>
    <v>171</v>
    <v>172</v>
    <v>173</v>
    <v>BBD</v>
    <v>Barbados is an island country and microstate in the Lesser Antilles of the West Indies, in the Caribbean region of the Americas, and the most easterly of the Caribbean Islands. It lies on the boundary of the South American and the Caribbean ...</v>
    <v>174</v>
    <v>175</v>
    <v>79</v>
    <v>176</v>
    <v>177</v>
    <v>178</v>
    <v>179</v>
    <v>180</v>
    <v>181</v>
    <v>170</v>
    <v>184</v>
    <v>185</v>
    <v>186</v>
    <v>187</v>
    <v>188</v>
    <v>189</v>
    <v>Barbados</v>
    <v>In Plenty and In Time of Need</v>
    <v>190</v>
    <v>Barbados</v>
    <v>191</v>
    <v>192</v>
    <v>193</v>
    <v>194</v>
    <v>206</v>
    <v>207</v>
    <v>208</v>
    <v>209</v>
    <v>210</v>
    <v>Barbados</v>
    <v>211</v>
    <v>mdp/vdpid/18</v>
  </rv>
  <rv s="6">
    <v>en-US</v>
    <v>auz3dm</v>
    <v>268435456</v>
    <v>1</v>
    <v>Powered by Refinitiv</v>
    <v>32</v>
    <v>BBD/EUR</v>
    <v>33</v>
    <v>36</v>
    <v>Finance</v>
    <v>35</v>
    <v>0.47120000000000001</v>
    <v>0.43459999999999999</v>
    <v>-5.9999999999999995E-4</v>
    <v>-1.323E-3</v>
    <v>EUR</v>
    <v>BBD</v>
    <v>0.45340000000000003</v>
    <v>Currency Pair</v>
    <v>45478.450173611112</v>
    <v>0.46210000000000001</v>
    <v>Barbadian Dollar/Euro FX Cross Rate</v>
    <v>0.45329999999999998</v>
    <v>0.45340000000000003</v>
    <v>0.45279999999999998</v>
    <v>BBDEUR</v>
    <v>BBD/EUR</v>
  </rv>
  <rv s="7">
    <v>213</v>
  </rv>
  <rv s="0">
    <v>536870912</v>
    <v>Burundi</v>
    <v>06b4a4e8-0361-8a8e-e41f-22f1a41f2784</v>
    <v>en-US</v>
    <v>Map</v>
  </rv>
  <rv s="1">
    <fb>0.79166666666666696</fb>
    <v>23</v>
  </rv>
  <rv s="1">
    <fb>27834</fb>
    <v>24</v>
  </rv>
  <rv s="1">
    <fb>31000</fb>
    <v>24</v>
  </rv>
  <rv s="1">
    <fb>39.008000000000003</fb>
    <v>25</v>
  </rv>
  <rv s="1">
    <fb>257</fb>
    <v>26</v>
  </rv>
  <rv s="0">
    <v>536870912</v>
    <v>Gitega</v>
    <v>d1af905d-ae48-808f-0459-d2d6bb8ae512</v>
    <v>en-US</v>
    <v>Map</v>
  </rv>
  <rv s="1">
    <fb>495.04500000000002</fb>
    <v>24</v>
  </rv>
  <rv s="1">
    <fb>182.11233999434401</fb>
    <v>27</v>
  </rv>
  <rv s="1">
    <fb>-6.8677217079722895E-3</fb>
    <v>23</v>
  </rv>
  <rv s="1">
    <fb>5.41</fb>
    <v>25</v>
  </rv>
  <rv s="1">
    <fb>0.109267915149344</fb>
    <v>23</v>
  </rv>
  <rv s="1">
    <fb>1.21</fb>
    <v>29</v>
  </rv>
  <rv s="1">
    <fb>3012334881.6405702</fb>
    <v>30</v>
  </rv>
  <rv s="1">
    <fb>1.2142156</fb>
    <v>23</v>
  </rv>
  <rv s="1">
    <fb>6.0501600000000003E-2</fb>
    <v>23</v>
  </rv>
  <rv s="2">
    <v>5</v>
    <v>21</v>
    <v>65</v>
    <v>6</v>
    <v>0</v>
    <v>Image of Burundi</v>
  </rv>
  <rv s="1">
    <fb>41</fb>
    <v>28</v>
  </rv>
  <rv s="0">
    <v>536870912</v>
    <v>Bujumbura</v>
    <v>bc83cc34-7c20-e35f-6afe-e4a4612bb1b2</v>
    <v>en-US</v>
    <v>Map</v>
  </rv>
  <rv s="0">
    <v>805306368</v>
    <v>Evariste Ndayishimiye (President)</v>
    <v>c3f03a18-9cef-35d2-3729-77c3ce587642</v>
    <v>en-US</v>
    <v>Generic</v>
  </rv>
  <rv s="0">
    <v>805306368</v>
    <v>Prosper Bazombanza (Vice president)</v>
    <v>d3fcce6e-8b82-f971-a905-75b24470aa5f</v>
    <v>en-US</v>
    <v>Generic</v>
  </rv>
  <rv s="0">
    <v>805306368</v>
    <v>Gervais Ndirakobuca (Prime minister)</v>
    <v>f3ddd9bb-70c7-46d9-fa22-29bda040e387</v>
    <v>en-US</v>
    <v>Generic</v>
  </rv>
  <rv s="3">
    <v>18</v>
  </rv>
  <rv s="4">
    <v>https://www.bing.com/search?q=burundi&amp;form=skydnc</v>
    <v>Learn more on Bing</v>
  </rv>
  <rv s="1">
    <fb>61.247</fb>
    <v>28</v>
  </rv>
  <rv s="1">
    <fb>548</fb>
    <v>28</v>
  </rv>
  <rv s="3">
    <v>19</v>
  </rv>
  <rv s="1">
    <fb>0.19066551600000001</fb>
    <v>23</v>
  </rv>
  <rv s="1">
    <fb>0.10009999999999999</fb>
    <v>25</v>
  </rv>
  <rv s="1">
    <fb>12551213</fb>
    <v>24</v>
  </rv>
  <rv s="1">
    <fb>0.20800000000000002</fb>
    <v>23</v>
  </rv>
  <rv s="1">
    <fb>0.31</fb>
    <v>23</v>
  </rv>
  <rv s="1">
    <fb>0.46299999999999997</fb>
    <v>23</v>
  </rv>
  <rv s="1">
    <fb>2.7999999999999997E-2</fb>
    <v>23</v>
  </rv>
  <rv s="1">
    <fb>6.9000000000000006E-2</fb>
    <v>23</v>
  </rv>
  <rv s="1">
    <fb>0.11</fb>
    <v>23</v>
  </rv>
  <rv s="1">
    <fb>0.791539993286133</fb>
    <v>23</v>
  </rv>
  <rv s="0">
    <v>536870912</v>
    <v>Bubanza Province</v>
    <v>f977d556-18ee-2cbe-dee3-d603f13defd3</v>
    <v>en-US</v>
    <v>Map</v>
  </rv>
  <rv s="0">
    <v>536870912</v>
    <v>Bujumbura Mairie Province</v>
    <v>232fe7f8-9b82-4926-6984-828b272b8fcf</v>
    <v>en-US</v>
    <v>Map</v>
  </rv>
  <rv s="0">
    <v>536870912</v>
    <v>Bujumbura Rural Province</v>
    <v>c747f228-eb58-78a6-38ca-a6566a3016e5</v>
    <v>en-US</v>
    <v>Map</v>
  </rv>
  <rv s="0">
    <v>536870912</v>
    <v>Bururi Province</v>
    <v>c9bf8461-32d0-69ae-5000-b2a03cf22496</v>
    <v>en-US</v>
    <v>Map</v>
  </rv>
  <rv s="0">
    <v>536870912</v>
    <v>Cankuzo Province</v>
    <v>f73c588b-3346-4d6d-09ee-8df4a782b221</v>
    <v>en-US</v>
    <v>Map</v>
  </rv>
  <rv s="0">
    <v>536870912</v>
    <v>Cibitoke Province</v>
    <v>8d507665-9efe-c4f2-656e-8d05d92dcbba</v>
    <v>en-US</v>
    <v>Map</v>
  </rv>
  <rv s="0">
    <v>536870912</v>
    <v>Gitega Province</v>
    <v>b0b201a0-98b2-faaa-9908-ac63a7edb590</v>
    <v>en-US</v>
    <v>Map</v>
  </rv>
  <rv s="0">
    <v>536870912</v>
    <v>Karuzi Province</v>
    <v>c98c18dc-ca61-082c-94f9-5dd8de0ba7b4</v>
    <v>en-US</v>
    <v>Map</v>
  </rv>
  <rv s="0">
    <v>536870912</v>
    <v>Kayanza Province</v>
    <v>b6805502-9f8d-7875-d952-b357b193a13c</v>
    <v>en-US</v>
    <v>Map</v>
  </rv>
  <rv s="0">
    <v>536870912</v>
    <v>Kirundo Province</v>
    <v>5ec1d3aa-00b1-4862-e2f1-b06812909203</v>
    <v>en-US</v>
    <v>Map</v>
  </rv>
  <rv s="0">
    <v>536870912</v>
    <v>Makamba Province</v>
    <v>e28922db-283e-d524-4766-0b7f9e03622c</v>
    <v>en-US</v>
    <v>Map</v>
  </rv>
  <rv s="0">
    <v>536870912</v>
    <v>Muramvya Province</v>
    <v>2cdad420-5c47-4683-b01f-8339e2ba1866</v>
    <v>en-US</v>
    <v>Map</v>
  </rv>
  <rv s="0">
    <v>536870912</v>
    <v>Muyinga Province</v>
    <v>5496c5b2-12e2-1001-d45a-9e932ec0668d</v>
    <v>en-US</v>
    <v>Map</v>
  </rv>
  <rv s="0">
    <v>536870912</v>
    <v>Mwaro Province</v>
    <v>ced53541-3e87-02ea-e9a1-1378421bf35e</v>
    <v>en-US</v>
    <v>Map</v>
  </rv>
  <rv s="0">
    <v>536870912</v>
    <v>Ngozi Province</v>
    <v>836744bb-ae85-9b96-3ddc-63e5231ba394</v>
    <v>en-US</v>
    <v>Map</v>
  </rv>
  <rv s="0">
    <v>536870912</v>
    <v>Rutana Province</v>
    <v>e560e4aa-3609-a11a-9b69-e8a314cf22d5</v>
    <v>en-US</v>
    <v>Map</v>
  </rv>
  <rv s="0">
    <v>536870912</v>
    <v>Ruyigi Province</v>
    <v>63bb3dbe-a766-36e6-22da-4b08677aa57f</v>
    <v>en-US</v>
    <v>Map</v>
  </rv>
  <rv s="3">
    <v>20</v>
  </rv>
  <rv s="1">
    <fb>0.135974418093983</fb>
    <v>23</v>
  </rv>
  <rv s="3">
    <v>21</v>
  </rv>
  <rv s="1">
    <fb>0.41200000000000003</fb>
    <v>23</v>
  </rv>
  <rv s="1">
    <fb>1.42700004577637E-2</fb>
    <v>31</v>
  </rv>
  <rv s="1">
    <fb>1541177</fb>
    <v>24</v>
  </rv>
  <rv s="12">
    <v>#VALUE!</v>
    <v>en-US</v>
    <v>06b4a4e8-0361-8a8e-e41f-22f1a41f2784</v>
    <v>536870912</v>
    <v>1</v>
    <v>68</v>
    <v>69</v>
    <v>Burundi</v>
    <v>19</v>
    <v>20</v>
    <v>Map</v>
    <v>21</v>
    <v>70</v>
    <v>BI</v>
    <v>216</v>
    <v>217</v>
    <v>218</v>
    <v>219</v>
    <v>220</v>
    <v>221</v>
    <v>222</v>
    <v>223</v>
    <v>224</v>
    <v>BIF</v>
    <v>Burundi, officially the Republic of Burundi, is a landlocked country in the Great Rift Valley at the junction between the African Great Lakes region and East Africa. It is bordered by Rwanda to the north, Tanzania to the east and southeast, and ...</v>
    <v>225</v>
    <v>226</v>
    <v>227</v>
    <v>228</v>
    <v>229</v>
    <v>230</v>
    <v>231</v>
    <v>232</v>
    <v>233</v>
    <v>237</v>
    <v>238</v>
    <v>239</v>
    <v>240</v>
    <v>Burundi</v>
    <v>Burundi Bwacu</v>
    <v>241</v>
    <v>Uburundi</v>
    <v>242</v>
    <v>243</v>
    <v>244</v>
    <v>245</v>
    <v>246</v>
    <v>247</v>
    <v>248</v>
    <v>249</v>
    <v>250</v>
    <v>160</v>
    <v>251</v>
    <v>269</v>
    <v>270</v>
    <v>271</v>
    <v>272</v>
    <v>273</v>
    <v>Burundi</v>
    <v>274</v>
    <v>mdp/vdpid/38</v>
  </rv>
  <rv s="6">
    <v>en-US</v>
    <v>av34hw</v>
    <v>268435456</v>
    <v>1</v>
    <v>Powered by Refinitiv</v>
    <v>32</v>
    <v>BIF/EUR</v>
    <v>33</v>
    <v>36</v>
    <v>Finance</v>
    <v>35</v>
    <v>3.3569999999999997E-4</v>
    <v>3.0850000000000002E-4</v>
    <v>-3.9999999999999998E-7</v>
    <v>-1.2509999999999999E-3</v>
    <v>EUR</v>
    <v>BIF</v>
    <v>3.1980000000000002E-4</v>
    <v>Currency Pair</v>
    <v>45478.450173611112</v>
    <v>3.2259999999999998E-4</v>
    <v>Burundian Franc/Euro FX Cross Rate</v>
    <v>3.1960000000000002E-4</v>
    <v>3.1970000000000002E-4</v>
    <v>3.1930000000000001E-4</v>
    <v>BIFEUR</v>
    <v>BIF/EUR</v>
  </rv>
  <rv s="7">
    <v>276</v>
  </rv>
  <rv s="0">
    <v>536870912</v>
    <v>The Bahamas</v>
    <v>27f36c28-9ec9-d220-72cc-2e590b20f82b</v>
    <v>en-US</v>
    <v>Map</v>
  </rv>
  <rv s="1">
    <fb>1.3986013986014002E-2</fb>
    <v>23</v>
  </rv>
  <rv s="1">
    <fb>13878</fb>
    <v>24</v>
  </rv>
  <rv s="1">
    <fb>13.968</fb>
    <v>25</v>
  </rv>
  <rv s="1">
    <fb>1242</fb>
    <v>26</v>
  </rv>
  <rv s="0">
    <v>536870912</v>
    <v>Nassau</v>
    <v>06a77b1b-4f8c-6235-1195-026f5e6af6e2</v>
    <v>en-US</v>
    <v>Map</v>
  </rv>
  <rv s="1">
    <fb>1785.829</fb>
    <v>24</v>
  </rv>
  <rv s="1">
    <fb>116.218911182281</fb>
    <v>27</v>
  </rv>
  <rv s="1">
    <fb>2.4912352736805497E-2</fb>
    <v>23</v>
  </rv>
  <rv s="1">
    <fb>1.752</fb>
    <v>25</v>
  </rv>
  <rv s="1">
    <fb>0.51448551448551394</fb>
    <v>23</v>
  </rv>
  <rv s="1">
    <fb>0.92</fb>
    <v>29</v>
  </rv>
  <rv s="1">
    <fb>12827000000</fb>
    <v>30</v>
  </rv>
  <rv s="1">
    <fb>0.81361170000000005</fb>
    <v>23</v>
  </rv>
  <rv s="1">
    <fb>0.15058179999999999</fb>
    <v>23</v>
  </rv>
  <rv s="2">
    <v>6</v>
    <v>21</v>
    <v>72</v>
    <v>6</v>
    <v>0</v>
    <v>Image of The Bahamas</v>
  </rv>
  <rv s="1">
    <fb>8.3000000000000007</fb>
    <v>28</v>
  </rv>
  <rv s="0">
    <v>805306368</v>
    <v>Philip Davis (Prime minister)</v>
    <v>bf98043a-d553-9928-9291-aada321451ef</v>
    <v>en-US</v>
    <v>Generic</v>
  </rv>
  <rv s="3">
    <v>22</v>
  </rv>
  <rv s="4">
    <v>https://www.bing.com/search?q=the+bahamas&amp;form=skydnc</v>
    <v>Learn more on Bing</v>
  </rv>
  <rv s="1">
    <fb>73.751999999999995</fb>
    <v>28</v>
  </rv>
  <rv s="1">
    <fb>70</fb>
    <v>28</v>
  </rv>
  <rv s="1">
    <fb>5.25</fb>
    <v>29</v>
  </rv>
  <rv s="3">
    <v>23</v>
  </rv>
  <rv s="1">
    <fb>0.27760736200000002</fb>
    <v>23</v>
  </rv>
  <rv s="1">
    <fb>1.9373</fb>
    <v>25</v>
  </rv>
  <rv s="1">
    <fb>395361</fb>
    <v>24</v>
  </rv>
  <rv s="1">
    <fb>0.74558998107910202</fb>
    <v>23</v>
  </rv>
  <rv s="0">
    <v>536870912</v>
    <v>Acklins</v>
    <v>583fa551-dea3-4074-ace7-3351baf96063</v>
    <v>en-US</v>
    <v>Map</v>
  </rv>
  <rv s="0">
    <v>536870912</v>
    <v>Berry Islands</v>
    <v>229c178c-d048-f1ad-c101-d9825c6a1dc1</v>
    <v>en-US</v>
    <v>Map</v>
  </rv>
  <rv s="0">
    <v>536870912</v>
    <v>Bimini</v>
    <v>3fc68e32-261d-3b14-94a8-07c9aef51f56</v>
    <v>en-US</v>
    <v>Map</v>
  </rv>
  <rv s="0">
    <v>536870912</v>
    <v>Black Point</v>
    <v>d39c0d83-7c43-873b-1c27-a285702c4a1d</v>
    <v>en-US</v>
    <v>Map</v>
  </rv>
  <rv s="0">
    <v>536870912</v>
    <v>Cat Island</v>
    <v>c7c6a6cc-80bb-c0af-844a-6fe3b9a22587</v>
    <v>en-US</v>
    <v>Map</v>
  </rv>
  <rv s="0">
    <v>536870912</v>
    <v>Central Abaco</v>
    <v>e8eb45d8-9035-f28d-5bd8-d44ce55223b7</v>
    <v>en-US</v>
    <v>Map</v>
  </rv>
  <rv s="0">
    <v>536870912</v>
    <v>Central Andros</v>
    <v>426c9873-1dc7-a1af-d791-cce5b5427e21</v>
    <v>en-US</v>
    <v>Map</v>
  </rv>
  <rv s="0">
    <v>536870912</v>
    <v>Central Eleuthera</v>
    <v>c7762d4a-cc71-a4df-b395-a6d95513ea2a</v>
    <v>en-US</v>
    <v>Map</v>
  </rv>
  <rv s="0">
    <v>536870912</v>
    <v>Freeport</v>
    <v>be22d020-dc03-eb63-0058-72487a539aea</v>
    <v>en-US</v>
    <v>Map</v>
  </rv>
  <rv s="0">
    <v>536870912</v>
    <v>Crooked Island</v>
    <v>7ade5e6e-4e14-0693-b381-3ba6f0b25af1</v>
    <v>en-US</v>
    <v>Map</v>
  </rv>
  <rv s="0">
    <v>536870912</v>
    <v>East Grand Bahama</v>
    <v>ccbe68d3-0ebe-9cfc-b823-fcb369b12047</v>
    <v>en-US</v>
    <v>Map</v>
  </rv>
  <rv s="0">
    <v>536870912</v>
    <v>Exuma</v>
    <v>c3fd8889-03e7-bf4c-6fcc-cdd7f759e0d6</v>
    <v>en-US</v>
    <v>Map</v>
  </rv>
  <rv s="0">
    <v>536870912</v>
    <v>Grand Cay</v>
    <v>73a9e34b-241b-efec-de35-f93e434ed7c3</v>
    <v>en-US</v>
    <v>Map</v>
  </rv>
  <rv s="0">
    <v>536870912</v>
    <v>Harbour Island</v>
    <v>1fc50400-6eec-1eaf-41c2-5a2078f66f85</v>
    <v>en-US</v>
    <v>Map</v>
  </rv>
  <rv s="0">
    <v>536870912</v>
    <v>Hope Town</v>
    <v>c7e14225-6c02-3169-4596-5dd65031f80b</v>
    <v>en-US</v>
    <v>Map</v>
  </rv>
  <rv s="0">
    <v>536870912</v>
    <v>Inagua</v>
    <v>24f7238f-badc-488c-dc57-a1f00b0fc8ee</v>
    <v>en-US</v>
    <v>Map</v>
  </rv>
  <rv s="0">
    <v>536870912</v>
    <v>Long Island</v>
    <v>3ab1563a-230d-5a29-b89a-8ab93776d365</v>
    <v>en-US</v>
    <v>Map</v>
  </rv>
  <rv s="0">
    <v>536870912</v>
    <v>Mangrove Cay</v>
    <v>e526540c-a211-5bc1-82ac-1535baf217f9</v>
    <v>en-US</v>
    <v>Map</v>
  </rv>
  <rv s="0">
    <v>536870912</v>
    <v>Mayaguana</v>
    <v>c77c419a-2791-0c13-78a6-a20ba75d3755</v>
    <v>en-US</v>
    <v>Map</v>
  </rv>
  <rv s="0">
    <v>536870912</v>
    <v>Moore's Island</v>
    <v>aefa38bd-0a3a-ce5a-cbd9-ba4ae8823e41</v>
    <v>en-US</v>
    <v>Map</v>
  </rv>
  <rv s="0">
    <v>536870912</v>
    <v>North Abaco</v>
    <v>7cdf5ce0-2059-5ae7-6d23-1737ced0de0d</v>
    <v>en-US</v>
    <v>Map</v>
  </rv>
  <rv s="0">
    <v>536870912</v>
    <v>North Andros</v>
    <v>41b5f3c5-63b8-cfd4-5704-bec29f18ef76</v>
    <v>en-US</v>
    <v>Map</v>
  </rv>
  <rv s="0">
    <v>536870912</v>
    <v>North Eleuthera</v>
    <v>de81304b-9d60-7a47-0b0a-3757e14d7ebf</v>
    <v>en-US</v>
    <v>Map</v>
  </rv>
  <rv s="0">
    <v>536870912</v>
    <v>Ragged Island</v>
    <v>5ffd1d21-1202-511f-a22d-9e03ac68e1aa</v>
    <v>en-US</v>
    <v>Map</v>
  </rv>
  <rv s="0">
    <v>536870912</v>
    <v>Rum Cay</v>
    <v>8311c4cf-0729-5e91-be6b-c9b9286d3f9d</v>
    <v>en-US</v>
    <v>Map</v>
  </rv>
  <rv s="0">
    <v>536870912</v>
    <v>San Salvador Island</v>
    <v>f8c7cf8b-49d4-cd6f-b54e-6d24c34d7d7f</v>
    <v>en-US</v>
    <v>Map</v>
  </rv>
  <rv s="0">
    <v>536870912</v>
    <v>South Abaco</v>
    <v>059905b4-a8d2-5b6f-805a-5a6098990c70</v>
    <v>en-US</v>
    <v>Map</v>
  </rv>
  <rv s="0">
    <v>536870912</v>
    <v>South Andros</v>
    <v>0f779960-6440-926d-1824-f83e392824d4</v>
    <v>en-US</v>
    <v>Map</v>
  </rv>
  <rv s="0">
    <v>536870912</v>
    <v>South Eleuthera</v>
    <v>29b7b681-a2d3-31fc-5f5e-1fa21fe94353</v>
    <v>en-US</v>
    <v>Map</v>
  </rv>
  <rv s="0">
    <v>536870912</v>
    <v>Spanish Wells</v>
    <v>ba6ba39d-56ec-1dcc-4251-bdde735d6547</v>
    <v>en-US</v>
    <v>Map</v>
  </rv>
  <rv s="0">
    <v>536870912</v>
    <v>West Grand Bahama</v>
    <v>9aba9a56-ce87-6953-fd1a-eea104c1f9b0</v>
    <v>en-US</v>
    <v>Map</v>
  </rv>
  <rv s="0">
    <v>536870912</v>
    <v>New Providence</v>
    <v>28a14ee4-73c0-8ee5-077e-c0b2d115129d</v>
    <v>en-US</v>
    <v>Map</v>
  </rv>
  <rv s="3">
    <v>24</v>
  </rv>
  <rv s="1">
    <fb>0.147746307698499</fb>
    <v>23</v>
  </rv>
  <rv s="3">
    <v>25</v>
  </rv>
  <rv s="1">
    <fb>0.33799999999999997</fb>
    <v>23</v>
  </rv>
  <rv s="1">
    <fb>0.103599996566772</fb>
    <v>31</v>
  </rv>
  <rv s="1">
    <fb>323784</fb>
    <v>24</v>
  </rv>
  <rv s="13">
    <v>#VALUE!</v>
    <v>en-US</v>
    <v>27f36c28-9ec9-d220-72cc-2e590b20f82b</v>
    <v>536870912</v>
    <v>1</v>
    <v>75</v>
    <v>76</v>
    <v>The Bahamas</v>
    <v>19</v>
    <v>20</v>
    <v>Map</v>
    <v>21</v>
    <v>77</v>
    <v>BS</v>
    <v>279</v>
    <v>280</v>
    <v>167</v>
    <v>281</v>
    <v>282</v>
    <v>283</v>
    <v>284</v>
    <v>285</v>
    <v>286</v>
    <v>BSD</v>
    <v>The Bahamas, officially the Commonwealth of The Bahamas, is an island country within the Lucayan Archipelago of the West Indies in the North Atlantic. It takes up 97% of the Lucayan Archipelago's land area and is home to 88% of the archipelago's ...</v>
    <v>287</v>
    <v>288</v>
    <v>79</v>
    <v>289</v>
    <v>290</v>
    <v>291</v>
    <v>292</v>
    <v>293</v>
    <v>294</v>
    <v>283</v>
    <v>296</v>
    <v>297</v>
    <v>298</v>
    <v>299</v>
    <v>300</v>
    <v>The Bahamas</v>
    <v>March On, Bahamaland</v>
    <v>301</v>
    <v>Commonwealth of the Bahamas</v>
    <v>302</v>
    <v>303</v>
    <v>304</v>
    <v>305</v>
    <v>338</v>
    <v>339</v>
    <v>340</v>
    <v>341</v>
    <v>342</v>
    <v>The Bahamas</v>
    <v>343</v>
    <v>mdp/vdpid/22</v>
  </rv>
  <rv s="6">
    <v>en-US</v>
    <v>auy6jc</v>
    <v>268435456</v>
    <v>1</v>
    <v>Powered by Refinitiv</v>
    <v>32</v>
    <v>BSD/EUR</v>
    <v>33</v>
    <v>36</v>
    <v>Finance</v>
    <v>35</v>
    <v>0.95699999999999996</v>
    <v>0.88670000000000004</v>
    <v>-1.1000000000000001E-3</v>
    <v>-1.189E-3</v>
    <v>EUR</v>
    <v>BSD</v>
    <v>0.92510000000000003</v>
    <v>Currency Pair</v>
    <v>45478.450173611112</v>
    <v>0.92330000000000001</v>
    <v>Bahamian Dollar/Euro FX Cross Rate</v>
    <v>0.92469999999999997</v>
    <v>0.92490000000000006</v>
    <v>0.92379999999999995</v>
    <v>BSDEUR</v>
    <v>BSD/EUR</v>
  </rv>
  <rv s="7">
    <v>345</v>
  </rv>
  <rv s="0">
    <v>536870912</v>
    <v>Botswana</v>
    <v>8aa19277-27e8-6def-a3e1-47929d921d30</v>
    <v>en-US</v>
    <v>Map</v>
  </rv>
  <rv s="1">
    <fb>0.45633016797019699</fb>
    <v>23</v>
  </rv>
  <rv s="1">
    <fb>581737</fb>
    <v>24</v>
  </rv>
  <rv s="1">
    <fb>9000</fb>
    <v>24</v>
  </rv>
  <rv s="1">
    <fb>24.821000000000002</fb>
    <v>25</v>
  </rv>
  <rv s="1">
    <fb>267</fb>
    <v>26</v>
  </rv>
  <rv s="0">
    <v>536870912</v>
    <v>Gaborone</v>
    <v>5609d0f5-9932-65c1-b698-73699641cba2</v>
    <v>en-US</v>
    <v>Map</v>
  </rv>
  <rv s="1">
    <fb>6340.2430000000004</fb>
    <v>24</v>
  </rv>
  <rv s="1">
    <fb>149.75369875886699</fb>
    <v>27</v>
  </rv>
  <rv s="1">
    <fb>2.7728644286333003E-2</fb>
    <v>23</v>
  </rv>
  <rv s="1">
    <fb>1815.5580686522301</fb>
    <v>24</v>
  </rv>
  <rv s="1">
    <fb>2.8740000000000001</fb>
    <v>25</v>
  </rv>
  <rv s="1">
    <fb>0.189469408795855</fb>
    <v>23</v>
  </rv>
  <rv s="1">
    <fb>74.6879840737883</fb>
    <v>28</v>
  </rv>
  <rv s="1">
    <fb>18340510789.4272</fb>
    <v>30</v>
  </rv>
  <rv s="1">
    <fb>1.0323838999999999</fb>
    <v>23</v>
  </rv>
  <rv s="1">
    <fb>0.24859970000000001</fb>
    <v>23</v>
  </rv>
  <rv s="2">
    <v>7</v>
    <v>21</v>
    <v>79</v>
    <v>6</v>
    <v>0</v>
    <v>Image of Botswana</v>
  </rv>
  <rv s="1">
    <fb>30</fb>
    <v>28</v>
  </rv>
  <rv s="0">
    <v>805306368</v>
    <v>Mokgweetsi Masisi (President)</v>
    <v>eaa89159-7ba6-ec60-88d0-567ecdf05955</v>
    <v>en-US</v>
    <v>Generic</v>
  </rv>
  <rv s="0">
    <v>805306368</v>
    <v>Slumber Tsogwane (Vice president)</v>
    <v>6cd136d6-aaa6-4b0e-0b30-769c55412703</v>
    <v>en-US</v>
    <v>Generic</v>
  </rv>
  <rv s="3">
    <v>26</v>
  </rv>
  <rv s="4">
    <v>https://www.bing.com/search?q=botswana&amp;form=skydnc</v>
    <v>Learn more on Bing</v>
  </rv>
  <rv s="1">
    <fb>69.275000000000006</fb>
    <v>28</v>
  </rv>
  <rv s="1">
    <fb>977610000</fb>
    <v>30</v>
  </rv>
  <rv s="1">
    <fb>144</fb>
    <v>28</v>
  </rv>
  <rv s="1">
    <fb>0.28999999999999998</fb>
    <v>29</v>
  </rv>
  <rv s="3">
    <v>27</v>
  </rv>
  <rv s="1">
    <fb>5.2608499999999996E-2</fb>
    <v>23</v>
  </rv>
  <rv s="1">
    <fb>0.36880000000000002</fb>
    <v>25</v>
  </rv>
  <rv s="1">
    <fb>2291661</fb>
    <v>24</v>
  </rv>
  <rv s="1">
    <fb>0.19500000000000001</fb>
    <v>23</v>
  </rv>
  <rv s="1">
    <fb>0.41499999999999998</fb>
    <v>23</v>
  </rv>
  <rv s="1">
    <fb>0.58499999999999996</fb>
    <v>23</v>
  </rv>
  <rv s="1">
    <fb>1.4999999999999999E-2</fb>
    <v>23</v>
  </rv>
  <rv s="1">
    <fb>3.9E-2</fb>
    <v>23</v>
  </rv>
  <rv s="1">
    <fb>7.0000000000000007E-2</fb>
    <v>23</v>
  </rv>
  <rv s="1">
    <fb>0.111</fb>
    <v>23</v>
  </rv>
  <rv s="1">
    <fb>0.70819999694824209</fb>
    <v>23</v>
  </rv>
  <rv s="0">
    <v>536870912</v>
    <v>Central District</v>
    <v>5a59f96f-2e8b-418f-ce75-352be10aa630</v>
    <v>en-US</v>
    <v>Map</v>
  </rv>
  <rv s="0">
    <v>536870912</v>
    <v>Ghanzi District</v>
    <v>1c8a9f6e-7b9d-d8cf-b717-90bd029cb152</v>
    <v>en-US</v>
    <v>Map</v>
  </rv>
  <rv s="0">
    <v>536870912</v>
    <v>Kgalagadi District</v>
    <v>2c25ab3f-f6f0-b1cc-9c70-b5fb8e82502c</v>
    <v>en-US</v>
    <v>Map</v>
  </rv>
  <rv s="0">
    <v>536870912</v>
    <v>Kgatleng District</v>
    <v>ac2497a9-9802-58ef-220d-ca6fd0c4f68c</v>
    <v>en-US</v>
    <v>Map</v>
  </rv>
  <rv s="0">
    <v>536870912</v>
    <v>Kweneng District</v>
    <v>18aefd8f-46c2-6167-c82a-acb3d55936b2</v>
    <v>en-US</v>
    <v>Map</v>
  </rv>
  <rv s="0">
    <v>536870912</v>
    <v>North-East District</v>
    <v>8c38eee8-a3d2-19ad-4893-f762c50add09</v>
    <v>en-US</v>
    <v>Map</v>
  </rv>
  <rv s="0">
    <v>536870912</v>
    <v>North-West District</v>
    <v>e72eefa7-02e2-3ed3-d2c9-5598ebb2288b</v>
    <v>en-US</v>
    <v>Map</v>
  </rv>
  <rv s="0">
    <v>536870912</v>
    <v>South-East District</v>
    <v>70f9f2fb-580d-debb-7ba5-fd99ee462d53</v>
    <v>en-US</v>
    <v>Map</v>
  </rv>
  <rv s="0">
    <v>536870912</v>
    <v>Southern District</v>
    <v>7171f0fe-bba5-fa98-90c5-d45a0d2077ab</v>
    <v>en-US</v>
    <v>Map</v>
  </rv>
  <rv s="3">
    <v>28</v>
  </rv>
  <rv s="1">
    <fb>0.19548510153898799</fb>
    <v>23</v>
  </rv>
  <rv s="3">
    <v>29</v>
  </rv>
  <rv s="1">
    <fb>0.251</fb>
    <v>23</v>
  </rv>
  <rv s="1">
    <fb>0.18193000793456998</fb>
    <v>31</v>
  </rv>
  <rv s="1">
    <fb>1616550</fb>
    <v>24</v>
  </rv>
  <rv s="14">
    <v>#VALUE!</v>
    <v>en-US</v>
    <v>8aa19277-27e8-6def-a3e1-47929d921d30</v>
    <v>536870912</v>
    <v>1</v>
    <v>82</v>
    <v>83</v>
    <v>Botswana</v>
    <v>19</v>
    <v>20</v>
    <v>Map</v>
    <v>21</v>
    <v>84</v>
    <v>BW</v>
    <v>348</v>
    <v>349</v>
    <v>350</v>
    <v>351</v>
    <v>352</v>
    <v>353</v>
    <v>354</v>
    <v>355</v>
    <v>356</v>
    <v>BWP</v>
    <v>Botswana, officially the Republic of Botswana, is a landlocked country in Southern Africa. Botswana is topographically flat, with approximately 70 per cent of its territory being the Kalahari Desert. It is bordered by South Africa to the south ...</v>
    <v>357</v>
    <v>358</v>
    <v>359</v>
    <v>360</v>
    <v>26</v>
    <v>361</v>
    <v>362</v>
    <v>363</v>
    <v>364</v>
    <v>365</v>
    <v>353</v>
    <v>368</v>
    <v>369</v>
    <v>370</v>
    <v>371</v>
    <v>372</v>
    <v>373</v>
    <v>Botswana</v>
    <v>Fatshe leno la rona</v>
    <v>374</v>
    <v>Botswana</v>
    <v>375</v>
    <v>376</v>
    <v>377</v>
    <v>378</v>
    <v>379</v>
    <v>380</v>
    <v>381</v>
    <v>382</v>
    <v>383</v>
    <v>384</v>
    <v>385</v>
    <v>395</v>
    <v>396</v>
    <v>397</v>
    <v>398</v>
    <v>399</v>
    <v>Botswana</v>
    <v>400</v>
    <v>mdp/vdpid/19</v>
  </rv>
  <rv s="6">
    <v>en-US</v>
    <v>av1w27</v>
    <v>268435456</v>
    <v>1</v>
    <v>Powered by Refinitiv</v>
    <v>32</v>
    <v>BWP/EUR</v>
    <v>33</v>
    <v>36</v>
    <v>Finance</v>
    <v>35</v>
    <v>6.9800000000000001E-2</v>
    <v>6.2700000000000006E-2</v>
    <v>0</v>
    <v>0</v>
    <v>EUR</v>
    <v>BWP</v>
    <v>6.8099999999999994E-2</v>
    <v>Currency Pair</v>
    <v>45478.450185185182</v>
    <v>6.8000000000000005E-2</v>
    <v>Botswana Pula/Euro FX Cross Rate</v>
    <v>6.7900000000000002E-2</v>
    <v>6.7900000000000002E-2</v>
    <v>6.7900000000000002E-2</v>
    <v>BWPEUR</v>
    <v>BWP/EUR</v>
  </rv>
  <rv s="7">
    <v>402</v>
  </rv>
  <rv s="0">
    <v>536870912</v>
    <v>Belize</v>
    <v>eae59045-3e7c-550b-bf09-43e8fa37d86c</v>
    <v>en-US</v>
    <v>Map</v>
  </rv>
  <rv s="1">
    <fb>7.0144673388864501E-2</fb>
    <v>23</v>
  </rv>
  <rv s="1">
    <fb>22966</fb>
    <v>24</v>
  </rv>
  <rv s="1">
    <fb>2000</fb>
    <v>24</v>
  </rv>
  <rv s="1">
    <fb>20.786000000000001</fb>
    <v>25</v>
  </rv>
  <rv s="1">
    <fb>501</fb>
    <v>26</v>
  </rv>
  <rv s="0">
    <v>536870912</v>
    <v>Belmopan</v>
    <v>dad1dd30-ed1c-0202-05ab-669ad8919a90</v>
    <v>en-US</v>
    <v>Map</v>
  </rv>
  <rv s="1">
    <fb>568.38499999999999</fb>
    <v>24</v>
  </rv>
  <rv s="1">
    <fb>105.677036031274</fb>
    <v>27</v>
  </rv>
  <rv s="1">
    <fb>-8.8528155199999996E-3</fb>
    <v>23</v>
  </rv>
  <rv s="1">
    <fb>2.3069999999999999</fb>
    <v>25</v>
  </rv>
  <rv s="1">
    <fb>0.59679089403633501</fb>
    <v>23</v>
  </rv>
  <rv s="1">
    <fb>1.1299999999999999</fb>
    <v>29</v>
  </rv>
  <rv s="1">
    <fb>1879613600</fb>
    <v>30</v>
  </rv>
  <rv s="1">
    <fb>1.1169688</fb>
    <v>23</v>
  </rv>
  <rv s="1">
    <fb>0.24656639999999999</fb>
    <v>23</v>
  </rv>
  <rv s="2">
    <v>8</v>
    <v>21</v>
    <v>86</v>
    <v>6</v>
    <v>0</v>
    <v>Image of Belize</v>
  </rv>
  <rv s="1">
    <fb>11.2</fb>
    <v>28</v>
  </rv>
  <rv s="0">
    <v>536870912</v>
    <v>Belize City</v>
    <v>8f0e9015-6b2a-49be-e880-840892d4b61b</v>
    <v>en-US</v>
    <v>Map</v>
  </rv>
  <rv s="0">
    <v>805306368</v>
    <v>Johnny Briceño (Prime minister)</v>
    <v>fc266a28-f4c6-9adf-b1d7-26c8c0c93f25</v>
    <v>en-US</v>
    <v>Generic</v>
  </rv>
  <rv s="3">
    <v>30</v>
  </rv>
  <rv s="4">
    <v>https://www.bing.com/search?q=belize&amp;form=skydnc</v>
    <v>Learn more on Bing</v>
  </rv>
  <rv s="1">
    <fb>74.495999999999995</fb>
    <v>28</v>
  </rv>
  <rv s="1">
    <fb>36</fb>
    <v>28</v>
  </rv>
  <rv s="1">
    <fb>1.65</fb>
    <v>29</v>
  </rv>
  <rv s="3">
    <v>31</v>
  </rv>
  <rv s="1">
    <fb>0.22653518250000002</fb>
    <v>23</v>
  </rv>
  <rv s="1">
    <fb>1.1229</fb>
    <v>25</v>
  </rv>
  <rv s="1">
    <fb>374681</fb>
    <v>24</v>
  </rv>
  <rv s="1">
    <fb>0.19399999999999998</fb>
    <v>23</v>
  </rv>
  <rv s="1">
    <fb>0.42399999999999999</fb>
    <v>23</v>
  </rv>
  <rv s="1">
    <fb>0.57700000000000007</fb>
    <v>23</v>
  </rv>
  <rv s="1">
    <fb>9.0000000000000011E-3</fb>
    <v>23</v>
  </rv>
  <rv s="1">
    <fb>3.2000000000000001E-2</fb>
    <v>23</v>
  </rv>
  <rv s="1">
    <fb>0.12</fb>
    <v>23</v>
  </rv>
  <rv s="1">
    <fb>0.65055999755859406</fb>
    <v>23</v>
  </rv>
  <rv s="0">
    <v>536870912</v>
    <v>Belize District</v>
    <v>409b313f-3766-80d5-7bad-2ef05a3772d5</v>
    <v>en-US</v>
    <v>Map</v>
  </rv>
  <rv s="0">
    <v>536870912</v>
    <v>Cayo District</v>
    <v>1347ac81-8a46-0687-d9ce-4a2f24ebb647</v>
    <v>en-US</v>
    <v>Map</v>
  </rv>
  <rv s="0">
    <v>536870912</v>
    <v>Corozal District</v>
    <v>08cc89bc-1318-db5b-d64f-3824ae1c2826</v>
    <v>en-US</v>
    <v>Map</v>
  </rv>
  <rv s="0">
    <v>536870912</v>
    <v>Orange Walk District</v>
    <v>e2c07473-b05a-03ba-cac3-f4fa1fba9ea1</v>
    <v>en-US</v>
    <v>Map</v>
  </rv>
  <rv s="0">
    <v>536870912</v>
    <v>Stann Creek District</v>
    <v>1c03201e-86fb-790c-6d28-ad109e2e7b5e</v>
    <v>en-US</v>
    <v>Map</v>
  </rv>
  <rv s="0">
    <v>536870912</v>
    <v>Toledo District</v>
    <v>c3c6b98d-3c9e-a32e-5a63-37509945ac40</v>
    <v>en-US</v>
    <v>Map</v>
  </rv>
  <rv s="3">
    <v>32</v>
  </rv>
  <rv s="1">
    <fb>0.26337913307198102</fb>
    <v>23</v>
  </rv>
  <rv s="3">
    <v>33</v>
  </rv>
  <rv s="1">
    <fb>0.311</fb>
    <v>23</v>
  </rv>
  <rv s="1">
    <fb>6.41300010681152E-2</fb>
    <v>31</v>
  </rv>
  <rv s="1">
    <fb>179039</fb>
    <v>24</v>
  </rv>
  <rv s="15">
    <v>#VALUE!</v>
    <v>en-US</v>
    <v>eae59045-3e7c-550b-bf09-43e8fa37d86c</v>
    <v>536870912</v>
    <v>1</v>
    <v>89</v>
    <v>90</v>
    <v>Belize</v>
    <v>19</v>
    <v>20</v>
    <v>Map</v>
    <v>21</v>
    <v>91</v>
    <v>BZ</v>
    <v>405</v>
    <v>406</v>
    <v>407</v>
    <v>408</v>
    <v>409</v>
    <v>410</v>
    <v>411</v>
    <v>412</v>
    <v>413</v>
    <v>BZD</v>
    <v>Belize is a country on the north-eastern coast of Central America. It is bordered by Mexico to the north, the Caribbean Sea to the east, and Guatemala to the west and south. It also shares a water boundary with Honduras to the southeast. It has ...</v>
    <v>414</v>
    <v>415</v>
    <v>79</v>
    <v>416</v>
    <v>417</v>
    <v>418</v>
    <v>419</v>
    <v>420</v>
    <v>421</v>
    <v>422</v>
    <v>424</v>
    <v>425</v>
    <v>426</v>
    <v>427</v>
    <v>428</v>
    <v>Belize</v>
    <v>Land of the Free</v>
    <v>429</v>
    <v>Belize</v>
    <v>430</v>
    <v>431</v>
    <v>432</v>
    <v>433</v>
    <v>434</v>
    <v>435</v>
    <v>436</v>
    <v>437</v>
    <v>36</v>
    <v>438</v>
    <v>439</v>
    <v>446</v>
    <v>447</v>
    <v>448</v>
    <v>449</v>
    <v>450</v>
    <v>Belize</v>
    <v>451</v>
    <v>mdp/vdpid/24</v>
  </rv>
  <rv s="6">
    <v>en-US</v>
    <v>auzolh</v>
    <v>268435456</v>
    <v>1</v>
    <v>Powered by Refinitiv</v>
    <v>32</v>
    <v>BZD/EUR</v>
    <v>33</v>
    <v>36</v>
    <v>Finance</v>
    <v>35</v>
    <v>0.4713</v>
    <v>0.43609999999999999</v>
    <v>-5.0000000000000001E-4</v>
    <v>-1.0989999999999999E-3</v>
    <v>EUR</v>
    <v>BZD</v>
    <v>0.45500000000000002</v>
    <v>Currency Pair</v>
    <v>45478.450173611112</v>
    <v>0.46210000000000001</v>
    <v>Belize Dollar/Euro FX Cross Rate</v>
    <v>0.45479999999999998</v>
    <v>0.45490000000000003</v>
    <v>0.45440000000000003</v>
    <v>BZDEUR</v>
    <v>BZD/EUR</v>
  </rv>
  <rv s="7">
    <v>453</v>
  </rv>
  <rv s="0">
    <v>536870912</v>
    <v>Democratic Republic of the Congo</v>
    <v>ca4ca1f6-14e8-4ec4-828b-9f989adfdedf</v>
    <v>en-US</v>
    <v>Map</v>
  </rv>
  <rv s="1">
    <fb>0.115568690589092</fb>
    <v>23</v>
  </rv>
  <rv s="1">
    <fb>2344858</fb>
    <v>24</v>
  </rv>
  <rv s="1">
    <fb>134000</fb>
    <v>24</v>
  </rv>
  <rv s="1">
    <fb>41.183</fb>
    <v>25</v>
  </rv>
  <rv s="1">
    <fb>243</fb>
    <v>26</v>
  </rv>
  <rv s="0">
    <v>536870912</v>
    <v>Kinshasa</v>
    <v>2acb1013-1141-4cb4-9703-aa6eef3bc16a</v>
    <v>en-US</v>
    <v>Map</v>
  </rv>
  <rv s="1">
    <fb>2020.5170000000001</fb>
    <v>24</v>
  </rv>
  <rv s="1">
    <fb>133.85092657703501</fb>
    <v>27</v>
  </rv>
  <rv s="1">
    <fb>2.8858510729000902E-2</fb>
    <v>23</v>
  </rv>
  <rv s="1">
    <fb>108.516701140545</fb>
    <v>24</v>
  </rv>
  <rv s="1">
    <fb>5.9189999999999996</fb>
    <v>25</v>
  </rv>
  <rv s="1">
    <fb>0.67165079618888002</fb>
    <v>23</v>
  </rv>
  <rv s="1">
    <fb>5.3558141424821999</fb>
    <v>28</v>
  </rv>
  <rv s="1">
    <fb>1.49</fb>
    <v>29</v>
  </rv>
  <rv s="1">
    <fb>47319624204.093803</fb>
    <v>30</v>
  </rv>
  <rv s="1">
    <fb>1.0797707999999999</fb>
    <v>23</v>
  </rv>
  <rv s="1">
    <fb>6.6033400000000006E-2</fb>
    <v>23</v>
  </rv>
  <rv s="2">
    <v>9</v>
    <v>21</v>
    <v>93</v>
    <v>6</v>
    <v>0</v>
    <v>Image of Democratic Republic of the Congo</v>
  </rv>
  <rv s="1">
    <fb>68.2</fb>
    <v>28</v>
  </rv>
  <rv s="0">
    <v>805306368</v>
    <v>Félix Tshisekedi (President)</v>
    <v>c33cb891-5387-79e5-c3ac-161bddd248b5</v>
    <v>en-US</v>
    <v>Generic</v>
  </rv>
  <rv s="0">
    <v>805306368</v>
    <v>Sama Lukonde (Prime minister)</v>
    <v>3a92aae7-edf2-2ad7-bcc3-ade7c0b5fa53</v>
    <v>en-US</v>
    <v>Generic</v>
  </rv>
  <rv s="3">
    <v>34</v>
  </rv>
  <rv s="4">
    <v>https://www.bing.com/search?q=democratic+republic+of+the+congo&amp;form=skydnc</v>
    <v>Learn more on Bing</v>
  </rv>
  <rv s="1">
    <fb>60.368000000000002</fb>
    <v>28</v>
  </rv>
  <rv s="1">
    <fb>473</fb>
    <v>28</v>
  </rv>
  <rv s="1">
    <fb>0.18</fb>
    <v>29</v>
  </rv>
  <rv s="3">
    <v>35</v>
  </rv>
  <rv s="1">
    <fb>0.37426708410000004</fb>
    <v>23</v>
  </rv>
  <rv s="1">
    <fb>7.3999999999999996E-2</fb>
    <v>25</v>
  </rv>
  <rv s="1">
    <fb>95894118</fb>
    <v>24</v>
  </rv>
  <rv s="1">
    <fb>0.21600000000000003</fb>
    <v>23</v>
  </rv>
  <rv s="1">
    <fb>0.32</fb>
    <v>23</v>
  </rv>
  <rv s="1">
    <fb>0.48399999999999999</fb>
    <v>23</v>
  </rv>
  <rv s="1">
    <fb>2.1000000000000001E-2</fb>
    <v>23</v>
  </rv>
  <rv s="1">
    <fb>5.5E-2</fb>
    <v>23</v>
  </rv>
  <rv s="1">
    <fb>0.1</fb>
    <v>23</v>
  </rv>
  <rv s="1">
    <fb>0.14499999999999999</fb>
    <v>23</v>
  </rv>
  <rv s="1">
    <fb>0.63462001800537104</fb>
    <v>23</v>
  </rv>
  <rv s="0">
    <v>536870912</v>
    <v>Équateur</v>
    <v>0f6db8a7-f756-4513-8871-9fce750158e0</v>
    <v>en-US</v>
    <v>Map</v>
  </rv>
  <rv s="0">
    <v>536870912</v>
    <v>Kasai-Occidental</v>
    <v>f109ad29-3f8e-4a1d-ba07-ff0b3b9ec275</v>
    <v>en-US</v>
    <v>Map</v>
  </rv>
  <rv s="0">
    <v>536870912</v>
    <v>Kasaï-Oriental</v>
    <v>19bed4cb-4bbb-4863-afdf-a7ac510bc840</v>
    <v>en-US</v>
    <v>Map</v>
  </rv>
  <rv s="0">
    <v>536870912</v>
    <v>Katanga Province</v>
    <v>56ae1879-db81-4f74-a52e-7fe9ed5ea5a2</v>
    <v>en-US</v>
    <v>Map</v>
  </rv>
  <rv s="0">
    <v>536870912</v>
    <v>Maniema</v>
    <v>061168d8-c9d6-4e36-a475-b6c1b6b53803</v>
    <v>en-US</v>
    <v>Map</v>
  </rv>
  <rv s="0">
    <v>536870912</v>
    <v>North Kivu</v>
    <v>cff98cf5-c18d-4744-b7fd-3460e4e602e4</v>
    <v>en-US</v>
    <v>Map</v>
  </rv>
  <rv s="0">
    <v>536870912</v>
    <v>South Kivu</v>
    <v>9e033254-96ff-4a56-bf8a-9bd770751374</v>
    <v>en-US</v>
    <v>Map</v>
  </rv>
  <rv s="3">
    <v>36</v>
  </rv>
  <rv s="1">
    <fb>0.10704062801046201</fb>
    <v>23</v>
  </rv>
  <rv s="3">
    <v>37</v>
  </rv>
  <rv s="1">
    <fb>0.50700000000000001</fb>
    <v>23</v>
  </rv>
  <rv s="1">
    <fb>4.2360000610351597E-2</fb>
    <v>31</v>
  </rv>
  <rv s="1">
    <fb>39095679</fb>
    <v>24</v>
  </rv>
  <rv s="5">
    <v>#VALUE!</v>
    <v>en-US</v>
    <v>ca4ca1f6-14e8-4ec4-828b-9f989adfdedf</v>
    <v>536870912</v>
    <v>1</v>
    <v>96</v>
    <v>17</v>
    <v>Democratic Republic of the Congo</v>
    <v>19</v>
    <v>20</v>
    <v>Map</v>
    <v>21</v>
    <v>97</v>
    <v>CD</v>
    <v>456</v>
    <v>457</v>
    <v>458</v>
    <v>459</v>
    <v>460</v>
    <v>461</v>
    <v>462</v>
    <v>463</v>
    <v>464</v>
    <v>CDF</v>
    <v>The Democratic Republic of the Congo, also known as Congo-Kinshasa and formerly known as Zaire, is a country in Central Africa. By land area, the DRC is the second-largest country in Africa and the 11th-largest in the world. With a population of ...</v>
    <v>465</v>
    <v>466</v>
    <v>467</v>
    <v>468</v>
    <v>469</v>
    <v>470</v>
    <v>471</v>
    <v>472</v>
    <v>473</v>
    <v>474</v>
    <v>461</v>
    <v>477</v>
    <v>478</v>
    <v>479</v>
    <v>480</v>
    <v>481</v>
    <v>Democratic Republic of the Congo</v>
    <v>Debout Congolais</v>
    <v>482</v>
    <v>République démocratique du Congo</v>
    <v>483</v>
    <v>484</v>
    <v>485</v>
    <v>486</v>
    <v>487</v>
    <v>488</v>
    <v>489</v>
    <v>490</v>
    <v>491</v>
    <v>492</v>
    <v>493</v>
    <v>501</v>
    <v>502</v>
    <v>503</v>
    <v>504</v>
    <v>505</v>
    <v>Democratic Republic of the Congo</v>
    <v>506</v>
    <v>mdp/vdpid/44</v>
  </rv>
  <rv s="6">
    <v>en-US</v>
    <v>av5tzr</v>
    <v>268435456</v>
    <v>1</v>
    <v>Powered by Refinitiv</v>
    <v>32</v>
    <v>CDF/EUR</v>
    <v>33</v>
    <v>36</v>
    <v>Finance</v>
    <v>35</v>
    <v>3.903E-4</v>
    <v>3.2049999999999998E-4</v>
    <v>-3.9000000000000002E-7</v>
    <v>-1.2019999999999999E-3</v>
    <v>EUR</v>
    <v>CDF</v>
    <v>3.2459999999999998E-4</v>
    <v>Currency Pair</v>
    <v>45478.450173611112</v>
    <v>3.258E-4</v>
    <v>Congo Franc/Euro FX Cross Rate</v>
    <v>3.2450000000000003E-4</v>
    <v>3.2450000000000003E-4</v>
    <v>3.2410000000000002E-4</v>
    <v>CDFEUR</v>
    <v>CDF/EUR</v>
  </rv>
  <rv s="7">
    <v>508</v>
  </rv>
  <rv s="0">
    <v>536870912</v>
    <v>Cuba</v>
    <v>bd1112ec-a711-52b0-92b0-a57a633f397e</v>
    <v>en-US</v>
    <v>Map</v>
  </rv>
  <rv s="1">
    <fb>0.59860605607695594</fb>
    <v>23</v>
  </rv>
  <rv s="1">
    <fb>109884</fb>
    <v>24</v>
  </rv>
  <rv s="1">
    <fb>76000</fb>
    <v>24</v>
  </rv>
  <rv s="1">
    <fb>10.166</fb>
    <v>25</v>
  </rv>
  <rv s="1">
    <fb>53</fb>
    <v>26</v>
  </rv>
  <rv s="0">
    <v>536870912</v>
    <v>Havana</v>
    <v>3ca5066a-a331-c1b3-135f-1fde36da55db</v>
    <v>en-US</v>
    <v>Map</v>
  </rv>
  <rv s="1">
    <fb>28283.571</fb>
    <v>24</v>
  </rv>
  <rv s="1">
    <fb>1450.88371686603</fb>
    <v>24</v>
  </rv>
  <rv s="1">
    <fb>1.6180000000000001</fb>
    <v>25</v>
  </rv>
  <rv s="1">
    <fb>0.312786012080009</fb>
    <v>23</v>
  </rv>
  <rv s="1">
    <fb>85.596414559965098</fb>
    <v>28</v>
  </rv>
  <rv s="1">
    <fb>1.4</fb>
    <v>29</v>
  </rv>
  <rv s="1">
    <fb>100023000000</fb>
    <v>30</v>
  </rv>
  <rv s="1">
    <fb>1.0190455</fb>
    <v>23</v>
  </rv>
  <rv s="1">
    <fb>0.4137902</fb>
    <v>23</v>
  </rv>
  <rv s="2">
    <v>10</v>
    <v>21</v>
    <v>99</v>
    <v>6</v>
    <v>0</v>
    <v>Image of Cuba</v>
  </rv>
  <rv s="1">
    <fb>3.7</fb>
    <v>28</v>
  </rv>
  <rv s="0">
    <v>805306368</v>
    <v>Miguel Díaz-Canel (President)</v>
    <v>a343998d-02b9-457f-90b1-ff09f5f0f3c4</v>
    <v>en-US</v>
    <v>Generic</v>
  </rv>
  <rv s="0">
    <v>805306368</v>
    <v>Salvador Valdés Mesa (Vice president)</v>
    <v>a4152e40-efbd-9843-7910-13c12aa93dda</v>
    <v>en-US</v>
    <v>Generic</v>
  </rv>
  <rv s="0">
    <v>805306368</v>
    <v>Manuel Marrero Cruz (Prime minister)</v>
    <v>0939753c-2d31-2645-67d6-55d4e2007c5b</v>
    <v>en-US</v>
    <v>Generic</v>
  </rv>
  <rv s="3">
    <v>38</v>
  </rv>
  <rv s="4">
    <v>https://www.bing.com/search?q=cuba&amp;form=skydnc</v>
    <v>Learn more on Bing</v>
  </rv>
  <rv s="1">
    <fb>78.725999999999999</fb>
    <v>28</v>
  </rv>
  <rv s="1">
    <fb>0.05</fb>
    <v>29</v>
  </rv>
  <rv s="3">
    <v>39</v>
  </rv>
  <rv s="1">
    <fb>8.4217999999999993</fb>
    <v>25</v>
  </rv>
  <rv s="1">
    <fb>11256372</fb>
    <v>24</v>
  </rv>
  <rv s="1">
    <fb>0.53581001281738305</fb>
    <v>23</v>
  </rv>
  <rv s="0">
    <v>536870912</v>
    <v>Pinar del Río Province</v>
    <v>af0e83e0-10a8-ea8e-53c1-ef92e1484db8</v>
    <v>en-US</v>
    <v>Map</v>
  </rv>
  <rv s="0">
    <v>536870912</v>
    <v>Artemisa Province</v>
    <v>0514e6c9-4833-ad2d-150a-9ff4fe53cebd</v>
    <v>en-US</v>
    <v>Map</v>
  </rv>
  <rv s="0">
    <v>536870912</v>
    <v>Havana Province</v>
    <v>cc68ebb5-a2d4-9bc7-8bca-19b6dd179636</v>
    <v>en-US</v>
    <v>Map</v>
  </rv>
  <rv s="0">
    <v>536870912</v>
    <v>Mayabeque Province</v>
    <v>9d3eeaae-7dd4-6be6-d0e0-d4db591ff4a3</v>
    <v>en-US</v>
    <v>Map</v>
  </rv>
  <rv s="0">
    <v>536870912</v>
    <v>Matanzas Province</v>
    <v>33867909-315d-1b7e-8d07-4935a2f6a8a1</v>
    <v>en-US</v>
    <v>Map</v>
  </rv>
  <rv s="0">
    <v>536870912</v>
    <v>Cienfuegos Province</v>
    <v>8e6c8002-cb2c-f188-b2d7-047cf5ba3bea</v>
    <v>en-US</v>
    <v>Map</v>
  </rv>
  <rv s="0">
    <v>536870912</v>
    <v>Villa Clara Province</v>
    <v>1d74d5aa-2c0a-e595-af41-3f558f2a760a</v>
    <v>en-US</v>
    <v>Map</v>
  </rv>
  <rv s="0">
    <v>536870912</v>
    <v>Sancti Spíritus Province</v>
    <v>97a06c64-c0db-5024-ee8c-93ce5c92fb52</v>
    <v>en-US</v>
    <v>Map</v>
  </rv>
  <rv s="0">
    <v>536870912</v>
    <v>Ciego de Ávila Province</v>
    <v>1a8e0d6e-3ac8-220e-ae2d-9345753a2798</v>
    <v>en-US</v>
    <v>Map</v>
  </rv>
  <rv s="0">
    <v>536870912</v>
    <v>Camagüey Province</v>
    <v>1f7ae4ce-edfa-101b-682a-4d849d8cf81f</v>
    <v>en-US</v>
    <v>Map</v>
  </rv>
  <rv s="0">
    <v>536870912</v>
    <v>Las Tunas Province</v>
    <v>c9cbe9a0-18c0-dd0e-4677-354434019359</v>
    <v>en-US</v>
    <v>Map</v>
  </rv>
  <rv s="0">
    <v>536870912</v>
    <v>Granma Province</v>
    <v>8c4d07b3-988f-9273-f503-c0c45167e863</v>
    <v>en-US</v>
    <v>Map</v>
  </rv>
  <rv s="0">
    <v>536870912</v>
    <v>Holguín Province</v>
    <v>deafc364-e3d4-c849-b824-f43865085e12</v>
    <v>en-US</v>
    <v>Map</v>
  </rv>
  <rv s="0">
    <v>536870912</v>
    <v>Santiago de Cuba Province</v>
    <v>d86f112e-91da-b147-09c8-3e2d54e1b175</v>
    <v>en-US</v>
    <v>Map</v>
  </rv>
  <rv s="0">
    <v>536870912</v>
    <v>Guantánamo Province</v>
    <v>8985674b-e8e0-c12b-34fb-50cf8dea8707</v>
    <v>en-US</v>
    <v>Map</v>
  </rv>
  <rv s="0">
    <v>536870912</v>
    <v>Isla de la Juventud</v>
    <v>ef55265f-bebe-1314-db71-0872c9069410</v>
    <v>en-US</v>
    <v>Map</v>
  </rv>
  <rv s="3">
    <v>40</v>
  </rv>
  <rv s="3">
    <v>41</v>
  </rv>
  <rv s="1">
    <fb>1.63800001144409E-2</fb>
    <v>31</v>
  </rv>
  <rv s="1">
    <fb>8739135</fb>
    <v>24</v>
  </rv>
  <rv s="16">
    <v>#VALUE!</v>
    <v>en-US</v>
    <v>bd1112ec-a711-52b0-92b0-a57a633f397e</v>
    <v>536870912</v>
    <v>1</v>
    <v>102</v>
    <v>103</v>
    <v>Cuba</v>
    <v>19</v>
    <v>20</v>
    <v>Map</v>
    <v>21</v>
    <v>104</v>
    <v>CU</v>
    <v>511</v>
    <v>512</v>
    <v>513</v>
    <v>514</v>
    <v>515</v>
    <v>516</v>
    <v>517</v>
    <v>CUC</v>
    <v>Cuba, officially the Republic of Cuba, is an island country comprising the island of Cuba, as well as Isla de la Juventud and several minor archipelagos. Cuba is located where the northern Caribbean Sea, Gulf of Mexico, and Atlantic Ocean meet. ...</v>
    <v>518</v>
    <v>519</v>
    <v>520</v>
    <v>521</v>
    <v>522</v>
    <v>523</v>
    <v>524</v>
    <v>525</v>
    <v>526</v>
    <v>527</v>
    <v>516</v>
    <v>531</v>
    <v>532</v>
    <v>533</v>
    <v>427</v>
    <v>534</v>
    <v>Cuba</v>
    <v>La Bayamesa</v>
    <v>535</v>
    <v>Cuba</v>
    <v>536</v>
    <v>537</v>
    <v>538</v>
    <v>555</v>
    <v>556</v>
    <v>557</v>
    <v>Cuba</v>
    <v>558</v>
    <v>mdp/vdpid/56</v>
  </rv>
  <rv s="0">
    <v>536870912</v>
    <v>Cape Verde</v>
    <v>f5c359d6-b579-f02c-e5ec-07e6cc68c768</v>
    <v>en-US</v>
    <v>Map</v>
  </rv>
  <rv s="1">
    <fb>0.19602977667493801</fb>
    <v>23</v>
  </rv>
  <rv s="1">
    <fb>4033</fb>
    <v>24</v>
  </rv>
  <rv s="1">
    <fb>19.489999999999998</fb>
    <v>25</v>
  </rv>
  <rv s="1">
    <fb>238</fb>
    <v>26</v>
  </rv>
  <rv s="0">
    <v>536870912</v>
    <v>Praia</v>
    <v>78c8a737-4c28-9af0-ee0b-e664b36b5560</v>
    <v>en-US</v>
    <v>Map</v>
  </rv>
  <rv s="1">
    <fb>542.71600000000001</fb>
    <v>24</v>
  </rv>
  <rv s="1">
    <fb>110.50160632139099</fb>
    <v>27</v>
  </rv>
  <rv s="1">
    <fb>1.1066665649414401E-2</fb>
    <v>23</v>
  </rv>
  <rv s="1">
    <fb>2.274</fb>
    <v>25</v>
  </rv>
  <rv s="1">
    <fb>0.22545905858647999</fb>
    <v>23</v>
  </rv>
  <rv s="1">
    <fb>1.02</fb>
    <v>29</v>
  </rv>
  <rv s="1">
    <fb>1981845740.7061501</fb>
    <v>30</v>
  </rv>
  <rv s="1">
    <fb>1.0402796999999999</fb>
    <v>23</v>
  </rv>
  <rv s="1">
    <fb>0.23616510000000002</fb>
    <v>23</v>
  </rv>
  <rv s="2">
    <v>11</v>
    <v>21</v>
    <v>106</v>
    <v>6</v>
    <v>0</v>
    <v>Image of Cape Verde</v>
  </rv>
  <rv s="1">
    <fb>16.7</fb>
    <v>28</v>
  </rv>
  <rv s="0">
    <v>805306368</v>
    <v>José Maria Neves (President)</v>
    <v>47b5deba-3ca5-87b6-3f01-cbe50d3fedb6</v>
    <v>en-US</v>
    <v>Generic</v>
  </rv>
  <rv s="0">
    <v>805306368</v>
    <v>Ulisses Correia e Silva (Prime minister)</v>
    <v>2b16dc4b-324c-04ed-3cea-8a9b2a37fc7a</v>
    <v>en-US</v>
    <v>Generic</v>
  </rv>
  <rv s="3">
    <v>42</v>
  </rv>
  <rv s="4">
    <v>https://www.bing.com/search?q=cape+verde&amp;form=skydnc</v>
    <v>Learn more on Bing</v>
  </rv>
  <rv s="1">
    <fb>72.781999999999996</fb>
    <v>28</v>
  </rv>
  <rv s="1">
    <fb>58</fb>
    <v>28</v>
  </rv>
  <rv s="1">
    <fb>0.68</fb>
    <v>29</v>
  </rv>
  <rv s="3">
    <v>43</v>
  </rv>
  <rv s="1">
    <fb>0.23170751710000001</fb>
    <v>23</v>
  </rv>
  <rv s="1">
    <fb>0.76939999999999997</fb>
    <v>25</v>
  </rv>
  <rv s="1">
    <fb>587925</fb>
    <v>24</v>
  </rv>
  <rv s="1">
    <fb>0.32299999999999995</fb>
    <v>23</v>
  </rv>
  <rv s="1">
    <fb>0.48700000000000004</fb>
    <v>23</v>
  </rv>
  <rv s="1">
    <fb>2.2000000000000002E-2</fb>
    <v>23</v>
  </rv>
  <rv s="1">
    <fb>5.7000000000000002E-2</fb>
    <v>23</v>
  </rv>
  <rv s="1">
    <fb>9.6999999999999989E-2</fb>
    <v>23</v>
  </rv>
  <rv s="1">
    <fb>0.14300000000000002</fb>
    <v>23</v>
  </rv>
  <rv s="1">
    <fb>0.604550018310547</fb>
    <v>23</v>
  </rv>
  <rv s="0">
    <v>536870912</v>
    <v>São Lourenço dos Órgãos</v>
    <v>f183e7ec-3c03-6fea-e842-5c6b653b9959</v>
    <v>en-US</v>
    <v>Map</v>
  </rv>
  <rv s="0">
    <v>536870912</v>
    <v>São Miguel</v>
    <v>82f9df29-c086-33fc-9ef5-eaf04e219943</v>
    <v>en-US</v>
    <v>Map</v>
  </rv>
  <rv s="0">
    <v>536870912</v>
    <v>São Salvador do Mundo</v>
    <v>a1f95461-5e9c-4f01-ff23-232168ef5307</v>
    <v>en-US</v>
    <v>Map</v>
  </rv>
  <rv s="0">
    <v>536870912</v>
    <v>Ribeira Grande</v>
    <v>6742a278-e6b9-888f-1f14-8dbc62c20e6d</v>
    <v>en-US</v>
    <v>Map</v>
  </rv>
  <rv s="0">
    <v>536870912</v>
    <v>Paul</v>
    <v>458c0002-934a-ea9d-6a82-5ec5dca5f40d</v>
    <v>en-US</v>
    <v>Map</v>
  </rv>
  <rv s="0">
    <v>536870912</v>
    <v>Porto Novo</v>
    <v>decabdcc-76c3-86ab-8123-ebc3e0865185</v>
    <v>en-US</v>
    <v>Map</v>
  </rv>
  <rv s="0">
    <v>536870912</v>
    <v>Ribeira Brava Municipality</v>
    <v>32abb67d-a103-da7d-50c0-f3d23d7081b1</v>
    <v>en-US</v>
    <v>Map</v>
  </rv>
  <rv s="0">
    <v>536870912</v>
    <v>Tarrafal de São Nicolau</v>
    <v>55b2c9c6-739e-2a17-ad43-ebff2a632d02</v>
    <v>en-US</v>
    <v>Map</v>
  </rv>
  <rv s="0">
    <v>536870912</v>
    <v>Mosteiros</v>
    <v>60049836-a2c8-c0f3-f519-5de3b7eec761</v>
    <v>en-US</v>
    <v>Map</v>
  </rv>
  <rv s="0">
    <v>536870912</v>
    <v>Praia</v>
    <v>fa2bf56b-a438-0d36-51eb-728e4d9b7ca5</v>
    <v>en-US</v>
    <v>Map</v>
  </rv>
  <rv s="0">
    <v>536870912</v>
    <v>Ribeira Grande de Santiago</v>
    <v>75d0a256-1710-dd23-9ba5-7d66001e0139</v>
    <v>en-US</v>
    <v>Map</v>
  </rv>
  <rv s="0">
    <v>536870912</v>
    <v>Santa Catarina</v>
    <v>5960d726-cea9-c4b1-7864-27c3ae7120df</v>
    <v>en-US</v>
    <v>Map</v>
  </rv>
  <rv s="0">
    <v>536870912</v>
    <v>Santa Catarina do Fogo</v>
    <v>62b4e152-ad9d-b1d9-221e-745396f00621</v>
    <v>en-US</v>
    <v>Map</v>
  </rv>
  <rv s="0">
    <v>536870912</v>
    <v>Santa Cruz</v>
    <v>f6f15e30-f512-139a-1350-14afe8483679</v>
    <v>en-US</v>
    <v>Map</v>
  </rv>
  <rv s="0">
    <v>536870912</v>
    <v>São Domingos</v>
    <v>1fe33247-d53c-6627-79ac-ab28ecc3af85</v>
    <v>en-US</v>
    <v>Map</v>
  </rv>
  <rv s="0">
    <v>536870912</v>
    <v>São Filipe</v>
    <v>4c226f7f-2d80-ab38-f532-61d277eb98ab</v>
    <v>en-US</v>
    <v>Map</v>
  </rv>
  <rv s="0">
    <v>536870912</v>
    <v>Tarrafal</v>
    <v>24b4fb16-bfdc-2a3c-195b-a2d8e1443a5d</v>
    <v>en-US</v>
    <v>Map</v>
  </rv>
  <rv s="3">
    <v>44</v>
  </rv>
  <rv s="1">
    <fb>0.20086752683725401</fb>
    <v>23</v>
  </rv>
  <rv s="3">
    <v>45</v>
  </rv>
  <rv s="1">
    <fb>0.375</fb>
    <v>23</v>
  </rv>
  <rv s="1">
    <fb>0.122489995956421</fb>
    <v>31</v>
  </rv>
  <rv s="1">
    <fb>364029</fb>
    <v>24</v>
  </rv>
  <rv s="15">
    <v>#VALUE!</v>
    <v>en-US</v>
    <v>f5c359d6-b579-f02c-e5ec-07e6cc68c768</v>
    <v>536870912</v>
    <v>1</v>
    <v>109</v>
    <v>90</v>
    <v>Cape Verde</v>
    <v>19</v>
    <v>20</v>
    <v>Map</v>
    <v>21</v>
    <v>110</v>
    <v>CV</v>
    <v>561</v>
    <v>562</v>
    <v>167</v>
    <v>563</v>
    <v>564</v>
    <v>565</v>
    <v>566</v>
    <v>567</v>
    <v>568</v>
    <v>CVE</v>
    <v>Cape Verde or Cabo Verde, officially the Republic of Cabo Verde, is an archipelago and island country in the central Atlantic Ocean, consisting of ten volcanic islands with a combined land area of about 4,033 square kilometres. These islands lie ...</v>
    <v>569</v>
    <v>570</v>
    <v>79</v>
    <v>571</v>
    <v>572</v>
    <v>573</v>
    <v>574</v>
    <v>575</v>
    <v>576</v>
    <v>565</v>
    <v>579</v>
    <v>580</v>
    <v>581</v>
    <v>582</v>
    <v>583</v>
    <v>Cape Verde</v>
    <v>Cântico da Liberdade</v>
    <v>584</v>
    <v>República de Cabo Verde</v>
    <v>585</v>
    <v>586</v>
    <v>587</v>
    <v>486</v>
    <v>588</v>
    <v>589</v>
    <v>590</v>
    <v>591</v>
    <v>592</v>
    <v>593</v>
    <v>594</v>
    <v>612</v>
    <v>613</v>
    <v>614</v>
    <v>615</v>
    <v>616</v>
    <v>Cape Verde</v>
    <v>617</v>
    <v>mdp/vdpid/57</v>
  </rv>
  <rv s="6">
    <v>en-US</v>
    <v>av41c7</v>
    <v>268435456</v>
    <v>1</v>
    <v>Powered by Refinitiv</v>
    <v>32</v>
    <v>CVE/EUR</v>
    <v>33</v>
    <v>36</v>
    <v>Finance</v>
    <v>35</v>
    <v>9.1489999999999991E-3</v>
    <v>8.8190000000000004E-3</v>
    <v>-2.9000000000000002E-6</v>
    <v>-3.2269999999999998E-4</v>
    <v>EUR</v>
    <v>CVE</v>
    <v>9.0039999999999999E-3</v>
    <v>Currency Pair</v>
    <v>45478.450173611112</v>
    <v>9.0489999999999998E-3</v>
    <v>Cape Verdean Escudo/Euro FX Cross Rate</v>
    <v>8.9859999999999992E-3</v>
    <v>8.9870000000000002E-3</v>
    <v>8.9849999999999999E-3</v>
    <v>CVEEUR</v>
    <v>CVE/EUR</v>
  </rv>
  <rv s="7">
    <v>619</v>
  </rv>
  <rv s="0">
    <v>536870912</v>
    <v>Djibouti</v>
    <v>c3bcd5f9-dbe9-0bb5-cf37-46eecd436609</v>
    <v>en-US</v>
    <v>Map</v>
  </rv>
  <rv s="1">
    <fb>0.73425366695427097</fb>
    <v>23</v>
  </rv>
  <rv s="1">
    <fb>23200</fb>
    <v>24</v>
  </rv>
  <rv s="1">
    <fb>13000</fb>
    <v>24</v>
  </rv>
  <rv s="1">
    <fb>21.466000000000001</fb>
    <v>25</v>
  </rv>
  <rv s="1">
    <fb>253</fb>
    <v>26</v>
  </rv>
  <rv s="0">
    <v>536870912</v>
    <v>Djibouti City</v>
    <v>2293ba88-a9b9-248b-7603-f5fca838722c</v>
    <v>en-US</v>
    <v>Map</v>
  </rv>
  <rv s="1">
    <fb>619.72299999999996</fb>
    <v>24</v>
  </rv>
  <rv s="1">
    <fb>120.25092237337201</fb>
    <v>27</v>
  </rv>
  <rv s="1">
    <fb>3.31925372703833E-2</fb>
    <v>23</v>
  </rv>
  <rv s="1">
    <fb>2.7280000000000002</fb>
    <v>25</v>
  </rv>
  <rv s="1">
    <fb>2.4158757138190599E-3</fb>
    <v>23</v>
  </rv>
  <rv s="1">
    <fb>1.32</fb>
    <v>29</v>
  </rv>
  <rv s="1">
    <fb>3318716359.4418201</fb>
    <v>30</v>
  </rv>
  <rv s="1">
    <fb>0.75287940000000009</fb>
    <v>23</v>
  </rv>
  <rv s="1">
    <fb>5.3453199999999999E-2</fb>
    <v>23</v>
  </rv>
  <rv s="2">
    <v>12</v>
    <v>21</v>
    <v>112</v>
    <v>6</v>
    <v>0</v>
    <v>Image of Djibouti</v>
  </rv>
  <rv s="1">
    <fb>49.8</fb>
    <v>28</v>
  </rv>
  <rv s="0">
    <v>805306368</v>
    <v>Ismaïl Omar Guelleh (President)</v>
    <v>f08012fd-8a8b-37cb-84e7-8d481ac91839</v>
    <v>en-US</v>
    <v>Generic</v>
  </rv>
  <rv s="0">
    <v>805306368</v>
    <v>Abdoulkader Kamil Mohamed (Prime minister)</v>
    <v>eecfaecc-6195-450b-a9a4-39f7b331557c</v>
    <v>en-US</v>
    <v>Generic</v>
  </rv>
  <rv s="3">
    <v>46</v>
  </rv>
  <rv s="4">
    <v>https://www.bing.com/search?q=djibouti+africa&amp;form=skydnc</v>
    <v>Learn more on Bing</v>
  </rv>
  <rv s="1">
    <fb>66.581999999999994</fb>
    <v>28</v>
  </rv>
  <rv s="1">
    <fb>248</fb>
    <v>28</v>
  </rv>
  <rv s="3">
    <v>47</v>
  </rv>
  <rv s="1">
    <fb>0.20384189350000001</fb>
    <v>23</v>
  </rv>
  <rv s="1">
    <fb>0.2203</fb>
    <v>25</v>
  </rv>
  <rv s="1">
    <fb>1105557</fb>
    <v>24</v>
  </rv>
  <rv s="1">
    <fb>0.215</fb>
    <v>23</v>
  </rv>
  <rv s="1">
    <fb>0.47600000000000003</fb>
    <v>23</v>
  </rv>
  <rv s="1">
    <fb>1.9E-2</fb>
    <v>23</v>
  </rv>
  <rv s="1">
    <fb>5.4000000000000006E-2</fb>
    <v>23</v>
  </rv>
  <rv s="1">
    <fb>0.10400000000000001</fb>
    <v>23</v>
  </rv>
  <rv s="1">
    <fb>0.151</fb>
    <v>23</v>
  </rv>
  <rv s="1">
    <fb>0.60243000030517602</fb>
    <v>23</v>
  </rv>
  <rv s="0">
    <v>536870912</v>
    <v>Ali Sabieh Region</v>
    <v>9d5d06b0-c622-144e-5af9-83ffc51ecd0a</v>
    <v>en-US</v>
    <v>Map</v>
  </rv>
  <rv s="0">
    <v>536870912</v>
    <v>Arta Region</v>
    <v>882309d4-bcf9-2c8a-1a3e-de67cd78f268</v>
    <v>en-US</v>
    <v>Map</v>
  </rv>
  <rv s="0">
    <v>536870912</v>
    <v>Dikhil Region</v>
    <v>54c78f1a-0fa9-972f-8c06-6fb99ceb0497</v>
    <v>en-US</v>
    <v>Map</v>
  </rv>
  <rv s="0">
    <v>536870912</v>
    <v>Obock Region</v>
    <v>6a9a68e0-93b3-daa2-828c-dfa85b3d629c</v>
    <v>en-US</v>
    <v>Map</v>
  </rv>
  <rv s="0">
    <v>536870912</v>
    <v>Tadjourah Region</v>
    <v>bb483c55-ebaf-35c2-e31c-a1c5f6a6c17a</v>
    <v>en-US</v>
    <v>Map</v>
  </rv>
  <rv s="3">
    <v>48</v>
  </rv>
  <rv s="3">
    <v>49</v>
  </rv>
  <rv s="1">
    <fb>0.379</fb>
    <v>23</v>
  </rv>
  <rv s="1">
    <fb>0.10295000076293899</fb>
    <v>31</v>
  </rv>
  <rv s="1">
    <fb>758549</fb>
    <v>24</v>
  </rv>
  <rv s="17">
    <v>#VALUE!</v>
    <v>en-US</v>
    <v>c3bcd5f9-dbe9-0bb5-cf37-46eecd436609</v>
    <v>536870912</v>
    <v>1</v>
    <v>115</v>
    <v>116</v>
    <v>Djibouti</v>
    <v>19</v>
    <v>20</v>
    <v>Map</v>
    <v>21</v>
    <v>117</v>
    <v>DJ</v>
    <v>622</v>
    <v>623</v>
    <v>624</v>
    <v>625</v>
    <v>626</v>
    <v>627</v>
    <v>628</v>
    <v>629</v>
    <v>630</v>
    <v>DJF</v>
    <v>Djibouti, officially the Republic of Djibouti, is a country in the Horn of Africa, bordered by Somalia to the south, Ethiopia to the southwest, Eritrea in the north, and the Red Sea and the Gulf of Aden to the east. The country has an area of ...</v>
    <v>631</v>
    <v>632</v>
    <v>79</v>
    <v>633</v>
    <v>634</v>
    <v>635</v>
    <v>636</v>
    <v>637</v>
    <v>638</v>
    <v>627</v>
    <v>641</v>
    <v>642</v>
    <v>643</v>
    <v>644</v>
    <v>Djibouti</v>
    <v>Djibouti</v>
    <v>645</v>
    <v>جمهورية جيبوتي</v>
    <v>646</v>
    <v>647</v>
    <v>648</v>
    <v>649</v>
    <v>588</v>
    <v>650</v>
    <v>651</v>
    <v>652</v>
    <v>653</v>
    <v>654</v>
    <v>655</v>
    <v>661</v>
    <v>662</v>
    <v>663</v>
    <v>664</v>
    <v>Djibouti</v>
    <v>665</v>
    <v>mdp/vdpid/62</v>
  </rv>
  <rv s="6">
    <v>en-US</v>
    <v>av7d2w</v>
    <v>268435456</v>
    <v>1</v>
    <v>Powered by Refinitiv</v>
    <v>32</v>
    <v>DJF/EUR</v>
    <v>33</v>
    <v>36</v>
    <v>Finance</v>
    <v>35</v>
    <v>5.3600000000000002E-3</v>
    <v>4.9519999999999998E-3</v>
    <v>-6.2999999999999998E-6</v>
    <v>-1.2160000000000001E-3</v>
    <v>EUR</v>
    <v>DJF</v>
    <v>5.1809999999999998E-3</v>
    <v>Currency Pair</v>
    <v>45478.450173611112</v>
    <v>5.1999999999999998E-3</v>
    <v>Djibouti Franc/Euro FX Cross Rate</v>
    <v>5.1789999999999996E-3</v>
    <v>5.1799999999999997E-3</v>
    <v>5.1739999999999998E-3</v>
    <v>DJFEUR</v>
    <v>DJF/EUR</v>
  </rv>
  <rv s="7">
    <v>667</v>
  </rv>
  <rv s="0">
    <v>536870912</v>
    <v>Dominican Republic</v>
    <v>9eee2843-5c3a-3930-0e9c-2357fb969d5b</v>
    <v>en-US</v>
    <v>Map</v>
  </rv>
  <rv s="1">
    <fb>0.48685572345270101</fb>
    <v>23</v>
  </rv>
  <rv s="1">
    <fb>48670.82</fb>
    <v>24</v>
  </rv>
  <rv s="1">
    <fb>71000</fb>
    <v>24</v>
  </rv>
  <rv s="1">
    <fb>19.506</fb>
    <v>25</v>
  </rv>
  <rv s="1">
    <fb>1809</fb>
    <v>26</v>
  </rv>
  <rv s="0">
    <v>536870912</v>
    <v>Santo Domingo</v>
    <v>2ea37dcb-8f20-0877-6a29-69f744e91e70</v>
    <v>en-US</v>
    <v>Map</v>
  </rv>
  <rv s="1">
    <fb>25258.295999999998</fb>
    <v>24</v>
  </rv>
  <rv s="1">
    <fb>135.49869138696599</fb>
    <v>27</v>
  </rv>
  <rv s="1">
    <fb>1.8106037704296002E-2</fb>
    <v>23</v>
  </rv>
  <rv s="1">
    <fb>1615.51524233024</fb>
    <v>24</v>
  </rv>
  <rv s="1">
    <fb>2.3460000000000001</fb>
    <v>25</v>
  </rv>
  <rv s="1">
    <fb>0.41734629500556403</fb>
    <v>23</v>
  </rv>
  <rv s="1">
    <fb>86.563595979866406</fb>
    <v>28</v>
  </rv>
  <rv s="1">
    <fb>1.07</fb>
    <v>29</v>
  </rv>
  <rv s="1">
    <fb>88941298257.721497</fb>
    <v>30</v>
  </rv>
  <rv s="1">
    <fb>1.0569865000000001</fb>
    <v>23</v>
  </rv>
  <rv s="1">
    <fb>0.59915589999999996</fb>
    <v>23</v>
  </rv>
  <rv s="2">
    <v>13</v>
    <v>21</v>
    <v>119</v>
    <v>6</v>
    <v>0</v>
    <v>Image of Dominican Republic</v>
  </rv>
  <rv s="1">
    <fb>24.1</fb>
    <v>28</v>
  </rv>
  <rv s="0">
    <v>805306368</v>
    <v>Luis Abinader (President)</v>
    <v>c9fe9c8e-97e0-a923-003f-9ee61aaf322c</v>
    <v>en-US</v>
    <v>Generic</v>
  </rv>
  <rv s="0">
    <v>805306368</v>
    <v>Raquel Peña de Antuña (Vice president)</v>
    <v>7b1afe01-9784-c227-3371-561bd889af21</v>
    <v>en-US</v>
    <v>Generic</v>
  </rv>
  <rv s="3">
    <v>50</v>
  </rv>
  <rv s="4">
    <v>https://www.bing.com/search?q=dominican+republic&amp;form=skydnc</v>
    <v>Learn more on Bing</v>
  </rv>
  <rv s="1">
    <fb>73.891999999999996</fb>
    <v>28</v>
  </rv>
  <rv s="1">
    <fb>95</fb>
    <v>28</v>
  </rv>
  <rv s="1">
    <fb>0.4</fb>
    <v>29</v>
  </rv>
  <rv s="3">
    <v>51</v>
  </rv>
  <rv s="1">
    <fb>0.43679315479999997</fb>
    <v>23</v>
  </rv>
  <rv s="1">
    <fb>1.56</fb>
    <v>25</v>
  </rv>
  <rv s="1">
    <fb>11117873</fb>
    <v>24</v>
  </rv>
  <rv s="1">
    <fb>0.35200000000000004</fb>
    <v>23</v>
  </rv>
  <rv s="1">
    <fb>0.501</fb>
    <v>23</v>
  </rv>
  <rv s="1">
    <fb>2.3E-2</fb>
    <v>23</v>
  </rv>
  <rv s="1">
    <fb>5.7999999999999996E-2</fb>
    <v>23</v>
  </rv>
  <rv s="1">
    <fb>9.8000000000000004E-2</fb>
    <v>23</v>
  </rv>
  <rv s="1">
    <fb>0.13900000000000001</fb>
    <v>23</v>
  </rv>
  <rv s="1">
    <fb>0.64320999145507796</fb>
    <v>23</v>
  </rv>
  <rv s="0">
    <v>536870912</v>
    <v>Azua Province</v>
    <v>f8b87bb8-22f5-e6aa-284c-e5c4cd095204</v>
    <v>en-US</v>
    <v>Map</v>
  </rv>
  <rv s="0">
    <v>536870912</v>
    <v>Baoruco Province</v>
    <v>02d1705d-a94d-ab4b-5a5b-8d43295e82c5</v>
    <v>en-US</v>
    <v>Map</v>
  </rv>
  <rv s="0">
    <v>536870912</v>
    <v>Barahona Province</v>
    <v>906fdd24-6300-971b-a72e-06dae42c6db8</v>
    <v>en-US</v>
    <v>Map</v>
  </rv>
  <rv s="0">
    <v>536870912</v>
    <v>Dajabón Province</v>
    <v>1f195e9d-47d7-dee4-41a5-7f8f0d7062bb</v>
    <v>en-US</v>
    <v>Map</v>
  </rv>
  <rv s="0">
    <v>536870912</v>
    <v>Duarte Province</v>
    <v>8d71114c-798e-6a30-3b42-5babdfab8231</v>
    <v>en-US</v>
    <v>Map</v>
  </rv>
  <rv s="0">
    <v>536870912</v>
    <v>Elías Piña Province</v>
    <v>5f3912d4-781e-2f43-4d3c-1ea99acd1ed1</v>
    <v>en-US</v>
    <v>Map</v>
  </rv>
  <rv s="0">
    <v>536870912</v>
    <v>El Seibo Province</v>
    <v>c35c83ee-c424-4dba-36a0-a911dadaa4e5</v>
    <v>en-US</v>
    <v>Map</v>
  </rv>
  <rv s="0">
    <v>536870912</v>
    <v>Espaillat Province</v>
    <v>3d20d0d5-0e41-ce76-3277-0e484394516c</v>
    <v>en-US</v>
    <v>Map</v>
  </rv>
  <rv s="0">
    <v>536870912</v>
    <v>Hato Mayor Province</v>
    <v>0a3fc4a8-4840-43d0-482a-75736a1f3f5a</v>
    <v>en-US</v>
    <v>Map</v>
  </rv>
  <rv s="0">
    <v>536870912</v>
    <v>Independencia Province</v>
    <v>adacd1c2-dc47-8f7a-90b1-b1f20858dbfa</v>
    <v>en-US</v>
    <v>Map</v>
  </rv>
  <rv s="0">
    <v>536870912</v>
    <v>La Altagracia Province</v>
    <v>89a8367a-6b1b-bdf9-fab5-b9589d5a5804</v>
    <v>en-US</v>
    <v>Map</v>
  </rv>
  <rv s="0">
    <v>536870912</v>
    <v>La Romana Province, Dominican Republic</v>
    <v>64073c75-93fc-34d6-a4e6-649cfcbda5fd</v>
    <v>en-US</v>
    <v>Map</v>
  </rv>
  <rv s="0">
    <v>536870912</v>
    <v>La Vega Province</v>
    <v>c92e0385-3a7a-a759-f624-b691ef729b18</v>
    <v>en-US</v>
    <v>Map</v>
  </rv>
  <rv s="0">
    <v>536870912</v>
    <v>María Trinidad Sánchez Province</v>
    <v>ac6ee95f-cd12-4554-9e4d-a6a59d7d47d9</v>
    <v>en-US</v>
    <v>Map</v>
  </rv>
  <rv s="0">
    <v>536870912</v>
    <v>Monseñor Nouel Province</v>
    <v>4ebc0cf8-50cf-4c2a-2e17-9c3dc51d7647</v>
    <v>en-US</v>
    <v>Map</v>
  </rv>
  <rv s="0">
    <v>536870912</v>
    <v>Monte Cristi Province</v>
    <v>5a056c46-aff1-5db2-2db3-c1829e9f7123</v>
    <v>en-US</v>
    <v>Map</v>
  </rv>
  <rv s="0">
    <v>536870912</v>
    <v>Monte Plata Province</v>
    <v>d17f20ea-1c06-c2de-7447-69aec91c1725</v>
    <v>en-US</v>
    <v>Map</v>
  </rv>
  <rv s="0">
    <v>536870912</v>
    <v>Pedernales Province</v>
    <v>058df820-7760-842e-f56c-7554404af0e2</v>
    <v>en-US</v>
    <v>Map</v>
  </rv>
  <rv s="0">
    <v>536870912</v>
    <v>Peravia Province</v>
    <v>51872d38-df73-020b-d2e1-de7308707da1</v>
    <v>en-US</v>
    <v>Map</v>
  </rv>
  <rv s="0">
    <v>536870912</v>
    <v>Puerto Plata Province</v>
    <v>d0286e61-3d13-f2ca-004d-1f130aa13e28</v>
    <v>en-US</v>
    <v>Map</v>
  </rv>
  <rv s="0">
    <v>536870912</v>
    <v>Hermanas Mirabal Province</v>
    <v>8a9ed325-01fb-82b4-68d4-95540334aba1</v>
    <v>en-US</v>
    <v>Map</v>
  </rv>
  <rv s="0">
    <v>536870912</v>
    <v>Samaná Province</v>
    <v>9630dff6-037e-3f46-10ed-a9d0918bf4c8</v>
    <v>en-US</v>
    <v>Map</v>
  </rv>
  <rv s="0">
    <v>536870912</v>
    <v>Sánchez Ramírez Province</v>
    <v>36a42427-a9b0-b030-23f7-dc2319360d76</v>
    <v>en-US</v>
    <v>Map</v>
  </rv>
  <rv s="0">
    <v>536870912</v>
    <v>San Cristóbal Province</v>
    <v>50dbaf19-6bd9-33ac-5af1-4011fbb4f487</v>
    <v>en-US</v>
    <v>Map</v>
  </rv>
  <rv s="0">
    <v>536870912</v>
    <v>San José de Ocoa Province</v>
    <v>94070a07-6fb4-86e2-8715-b862388bcaef</v>
    <v>en-US</v>
    <v>Map</v>
  </rv>
  <rv s="0">
    <v>536870912</v>
    <v>San Juan Province</v>
    <v>538af92b-9ec1-d2db-7d09-4bf678719df3</v>
    <v>en-US</v>
    <v>Map</v>
  </rv>
  <rv s="0">
    <v>536870912</v>
    <v>San Pedro de Macorís Province</v>
    <v>59cc7c3f-267b-9018-1ab0-9a3da9c3cf96</v>
    <v>en-US</v>
    <v>Map</v>
  </rv>
  <rv s="0">
    <v>536870912</v>
    <v>Santiago Province</v>
    <v>a73bf4f1-0f5f-343d-2970-a0eb90204c7c</v>
    <v>en-US</v>
    <v>Map</v>
  </rv>
  <rv s="0">
    <v>536870912</v>
    <v>Santiago Rodríguez Province</v>
    <v>bd02813c-72cf-cb88-e5f1-4d0b690c7b28</v>
    <v>en-US</v>
    <v>Map</v>
  </rv>
  <rv s="0">
    <v>536870912</v>
    <v>Santo Domingo Province</v>
    <v>5b1d6dab-7829-9978-a11d-40e9d55020b9</v>
    <v>en-US</v>
    <v>Map</v>
  </rv>
  <rv s="0">
    <v>536870912</v>
    <v>Valverde Province</v>
    <v>bd2a5d8c-6532-d499-4b4b-5fd80f191090</v>
    <v>en-US</v>
    <v>Map</v>
  </rv>
  <rv s="0">
    <v>536870912</v>
    <v>Distrito Nacional</v>
    <v>48975ce5-a1bc-0e28-0d30-fc23be16fd98</v>
    <v>en-US</v>
    <v>Map</v>
  </rv>
  <rv s="3">
    <v>52</v>
  </rv>
  <rv s="1">
    <fb>0.130249349886087</fb>
    <v>23</v>
  </rv>
  <rv s="3">
    <v>53</v>
  </rv>
  <rv s="1">
    <fb>0.48799999999999999</fb>
    <v>23</v>
  </rv>
  <rv s="1">
    <fb>5.8449997901916503E-2</fb>
    <v>31</v>
  </rv>
  <rv s="1">
    <fb>8787475</fb>
    <v>24</v>
  </rv>
  <rv s="5">
    <v>#VALUE!</v>
    <v>en-US</v>
    <v>9eee2843-5c3a-3930-0e9c-2357fb969d5b</v>
    <v>536870912</v>
    <v>1</v>
    <v>122</v>
    <v>17</v>
    <v>Dominican Republic</v>
    <v>19</v>
    <v>20</v>
    <v>Map</v>
    <v>21</v>
    <v>123</v>
    <v>DO</v>
    <v>670</v>
    <v>671</v>
    <v>672</v>
    <v>673</v>
    <v>674</v>
    <v>675</v>
    <v>676</v>
    <v>677</v>
    <v>678</v>
    <v>DOP</v>
    <v>The Dominican Republic is a country located on the island of Hispaniola in the Greater Antilles archipelago of the Caribbean region. It occupies the eastern five-eighths of the island, which it shares with Haiti, making Hispaniola one of only ...</v>
    <v>679</v>
    <v>680</v>
    <v>681</v>
    <v>682</v>
    <v>683</v>
    <v>684</v>
    <v>685</v>
    <v>686</v>
    <v>687</v>
    <v>688</v>
    <v>675</v>
    <v>691</v>
    <v>692</v>
    <v>693</v>
    <v>694</v>
    <v>695</v>
    <v>Dominican Republic</v>
    <v>National Anthem of the Dominican Republic</v>
    <v>696</v>
    <v>República Dominicana</v>
    <v>697</v>
    <v>698</v>
    <v>699</v>
    <v>31</v>
    <v>700</v>
    <v>701</v>
    <v>702</v>
    <v>703</v>
    <v>704</v>
    <v>705</v>
    <v>706</v>
    <v>739</v>
    <v>740</v>
    <v>741</v>
    <v>742</v>
    <v>743</v>
    <v>Dominican Republic</v>
    <v>744</v>
    <v>mdp/vdpid/65</v>
  </rv>
  <rv s="6">
    <v>en-US</v>
    <v>av7noc</v>
    <v>268435456</v>
    <v>1</v>
    <v>Powered by Refinitiv</v>
    <v>32</v>
    <v>DOP/EUR</v>
    <v>33</v>
    <v>36</v>
    <v>Finance</v>
    <v>35</v>
    <v>1.6830000000000001E-2</v>
    <v>1.533E-2</v>
    <v>-1.8700000000000001E-5</v>
    <v>-1.1999999999999999E-3</v>
    <v>EUR</v>
    <v>DOP</v>
    <v>1.559E-2</v>
    <v>Currency Pair</v>
    <v>45478.450173611112</v>
    <v>1.566E-2</v>
    <v>Dominican Peso/Euro FX Cross Rate</v>
    <v>1.558E-2</v>
    <v>1.559E-2</v>
    <v>1.5570000000000001E-2</v>
    <v>DOPEUR</v>
    <v>DOP/EUR</v>
  </rv>
  <rv s="7">
    <v>746</v>
  </rv>
  <rv s="0">
    <v>536870912</v>
    <v>Eritrea</v>
    <v>73d5d021-9ab1-76b3-d656-15ebf379a215</v>
    <v>en-US</v>
    <v>Map</v>
  </rv>
  <rv s="1">
    <fb>0.75168316831683202</fb>
    <v>23</v>
  </rv>
  <rv s="1">
    <fb>117600</fb>
    <v>24</v>
  </rv>
  <rv s="1">
    <fb>202000</fb>
    <v>24</v>
  </rv>
  <rv s="1">
    <fb>30.302</fb>
    <v>25</v>
  </rv>
  <rv s="1">
    <fb>291</fb>
    <v>26</v>
  </rv>
  <rv s="0">
    <v>536870912</v>
    <v>Asmara</v>
    <v>2546f6dc-180c-2a8b-300b-1a74669a6fe4</v>
    <v>en-US</v>
    <v>Map</v>
  </rv>
  <rv s="1">
    <fb>711.39800000000002</fb>
    <v>24</v>
  </rv>
  <rv s="1">
    <fb>89.297604335071995</fb>
    <v>24</v>
  </rv>
  <rv s="1">
    <fb>4.056</fb>
    <v>25</v>
  </rv>
  <rv s="1">
    <fb>0.14906930451345901</fb>
    <v>23</v>
  </rv>
  <rv s="1">
    <fb>23.133447698713901</fb>
    <v>28</v>
  </rv>
  <rv s="1">
    <fb>2</fb>
    <v>29</v>
  </rv>
  <rv s="1">
    <fb>2065001626.0162599</fb>
    <v>30</v>
  </rv>
  <rv s="1">
    <fb>0.68433829999999995</fb>
    <v>23</v>
  </rv>
  <rv s="1">
    <fb>3.3625600000000005E-2</fb>
    <v>23</v>
  </rv>
  <rv s="2">
    <v>14</v>
    <v>21</v>
    <v>125</v>
    <v>6</v>
    <v>0</v>
    <v>Image of Eritrea</v>
  </rv>
  <rv s="1">
    <fb>31.3</fb>
    <v>28</v>
  </rv>
  <rv s="0">
    <v>805306368</v>
    <v>Isaias Afwerki (President)</v>
    <v>626836ed-17cf-094c-e3ec-28a6aa42391f</v>
    <v>en-US</v>
    <v>Generic</v>
  </rv>
  <rv s="3">
    <v>54</v>
  </rv>
  <rv s="4">
    <v>https://www.bing.com/search?q=eritrea&amp;form=skydnc</v>
    <v>Learn more on Bing</v>
  </rv>
  <rv s="1">
    <fb>65.941000000000003</fb>
    <v>28</v>
  </rv>
  <rv s="1">
    <fb>480</fb>
    <v>28</v>
  </rv>
  <rv s="3">
    <v>55</v>
  </rv>
  <rv s="1">
    <fb>0.52375347630000002</fb>
    <v>23</v>
  </rv>
  <rv s="1">
    <fb>6.2799999999999995E-2</fb>
    <v>25</v>
  </rv>
  <rv s="1">
    <fb>3620312</fb>
    <v>24</v>
  </rv>
  <rv s="1">
    <fb>0.78388000488281306</fb>
    <v>23</v>
  </rv>
  <rv s="0">
    <v>536870912</v>
    <v>Anseba Region</v>
    <v>2e5df69b-7f59-075a-86b4-4370e0f6ec29</v>
    <v>en-US</v>
    <v>Map</v>
  </rv>
  <rv s="0">
    <v>536870912</v>
    <v>Central Region</v>
    <v>c78dba88-7703-6c25-fd79-e2f55670a4ba</v>
    <v>en-US</v>
    <v>Map</v>
  </rv>
  <rv s="0">
    <v>536870912</v>
    <v>Gash-Barka Region</v>
    <v>88add36e-dd8b-22ac-5fe5-955eca1d8cb7</v>
    <v>en-US</v>
    <v>Map</v>
  </rv>
  <rv s="0">
    <v>536870912</v>
    <v>Southern Red Sea Region</v>
    <v>0d938faf-2dbc-b436-956b-82ee59131501</v>
    <v>en-US</v>
    <v>Map</v>
  </rv>
  <rv s="0">
    <v>536870912</v>
    <v>Northern Red Sea Region</v>
    <v>750062eb-0c8d-278d-3653-5f7a3cc6e1e1</v>
    <v>en-US</v>
    <v>Map</v>
  </rv>
  <rv s="0">
    <v>536870912</v>
    <v>Debub Region</v>
    <v>d37b6e37-4e40-3662-a0c2-03fa5f7dc9bc</v>
    <v>en-US</v>
    <v>Map</v>
  </rv>
  <rv s="3">
    <v>56</v>
  </rv>
  <rv s="3">
    <v>57</v>
  </rv>
  <rv s="1">
    <fb>0.83700000000000008</fb>
    <v>23</v>
  </rv>
  <rv s="1">
    <fb>5.1440000534057596E-2</fb>
    <v>31</v>
  </rv>
  <rv s="1">
    <fb>1149670</fb>
    <v>24</v>
  </rv>
  <rv s="18">
    <v>#VALUE!</v>
    <v>en-US</v>
    <v>73d5d021-9ab1-76b3-d656-15ebf379a215</v>
    <v>536870912</v>
    <v>1</v>
    <v>128</v>
    <v>129</v>
    <v>Eritrea</v>
    <v>19</v>
    <v>20</v>
    <v>Map</v>
    <v>21</v>
    <v>130</v>
    <v>ER</v>
    <v>749</v>
    <v>750</v>
    <v>751</v>
    <v>752</v>
    <v>753</v>
    <v>754</v>
    <v>755</v>
    <v>ERN</v>
    <v>Eritrea, officially the State of Eritrea, is a country in the Horn of Africa region of Eastern Africa, with its capital and largest city at Asmara. It is bordered by Ethiopia in the south, Sudan in the west, and Djibouti in the southeast. The ...</v>
    <v>756</v>
    <v>757</v>
    <v>758</v>
    <v>759</v>
    <v>760</v>
    <v>761</v>
    <v>762</v>
    <v>763</v>
    <v>764</v>
    <v>765</v>
    <v>754</v>
    <v>767</v>
    <v>768</v>
    <v>769</v>
    <v>770</v>
    <v>Eritrea</v>
    <v>Eritrea, Eritrea, Eritrea</v>
    <v>771</v>
    <v>دولة إرتريا</v>
    <v>772</v>
    <v>773</v>
    <v>774</v>
    <v>775</v>
    <v>782</v>
    <v>783</v>
    <v>784</v>
    <v>785</v>
    <v>Eritrea</v>
    <v>786</v>
    <v>mdp/vdpid/71</v>
  </rv>
  <rv s="6">
    <v>en-US</v>
    <v>bsnx8m</v>
    <v>268435456</v>
    <v>1</v>
    <v>Powered by Refinitiv</v>
    <v>32</v>
    <v>ERN/USD</v>
    <v>33</v>
    <v>34</v>
    <v>Finance</v>
    <v>35</v>
    <v>6.6009999999999999E-2</v>
    <v>6.2420000000000003E-2</v>
    <v>0</v>
    <v>0</v>
    <v>USD</v>
    <v>ERN</v>
    <v>6.6009999999999999E-2</v>
    <v>Currency Pair</v>
    <v>45478.449050925927</v>
    <v>6.6449999999999995E-2</v>
    <v>Eritrea Nakfa/US Dollar FX Cross Rate</v>
    <v>6.6009999999999999E-2</v>
    <v>6.6009999999999999E-2</v>
    <v>6.6009999999999999E-2</v>
    <v>ERNUSD</v>
    <v>ERN/USD</v>
  </rv>
  <rv s="7">
    <v>788</v>
  </rv>
  <rv s="0">
    <v>536870912</v>
    <v>Ethiopia</v>
    <v>37e8cce3-f9b7-eca4-846f-b8b7e9cb6fb8</v>
    <v>en-US</v>
    <v>Map</v>
  </rv>
  <rv s="1">
    <fb>0.36259000000000002</fb>
    <v>23</v>
  </rv>
  <rv s="1">
    <fb>1104300</fb>
    <v>24</v>
  </rv>
  <rv s="1">
    <fb>138000</fb>
    <v>24</v>
  </rv>
  <rv s="1">
    <fb>32.338999999999999</fb>
    <v>25</v>
  </rv>
  <rv s="1">
    <fb>251</fb>
    <v>26</v>
  </rv>
  <rv s="0">
    <v>536870912</v>
    <v>Addis Ababa</v>
    <v>938abfc6-a154-7e94-5bda-6ce5f148a1f5</v>
    <v>en-US</v>
    <v>Map</v>
  </rv>
  <rv s="1">
    <fb>14869.684999999999</fb>
    <v>24</v>
  </rv>
  <rv s="1">
    <fb>143.85508616915899</fb>
    <v>27</v>
  </rv>
  <rv s="1">
    <fb>0.15809632171934701</fb>
    <v>23</v>
  </rv>
  <rv s="1">
    <fb>69.198753162430407</fb>
    <v>24</v>
  </rv>
  <rv s="1">
    <fb>4.2469999999999999</fb>
    <v>25</v>
  </rv>
  <rv s="1">
    <fb>0.12539599609374999</fb>
    <v>23</v>
  </rv>
  <rv s="1">
    <fb>6.5698066296372399</fb>
    <v>28</v>
  </rv>
  <rv s="1">
    <fb>0.75</fb>
    <v>29</v>
  </rv>
  <rv s="1">
    <fb>96107662398.174896</fb>
    <v>30</v>
  </rv>
  <rv s="1">
    <fb>1.0097149000000001</fb>
    <v>23</v>
  </rv>
  <rv s="1">
    <fb>8.1053200000000006E-2</fb>
    <v>23</v>
  </rv>
  <rv s="2">
    <v>15</v>
    <v>21</v>
    <v>132</v>
    <v>6</v>
    <v>0</v>
    <v>Image of Ethiopia</v>
  </rv>
  <rv s="1">
    <fb>39.1</fb>
    <v>28</v>
  </rv>
  <rv s="0">
    <v>805306368</v>
    <v>Sahle-Work Zewde (President)</v>
    <v>4b20dd10-f8d7-8913-1948-a569c303c835</v>
    <v>en-US</v>
    <v>Generic</v>
  </rv>
  <rv s="0">
    <v>805306368</v>
    <v>Abiy Ahmed (Prime minister)</v>
    <v>8b769640-264e-25d4-5b3b-3b3d837de7f3</v>
    <v>en-US</v>
    <v>Generic</v>
  </rv>
  <rv s="3">
    <v>58</v>
  </rv>
  <rv s="4">
    <v>https://www.bing.com/search?q=ethiopia&amp;form=skydnc</v>
    <v>Learn more on Bing</v>
  </rv>
  <rv s="1">
    <fb>66.239999999999995</fb>
    <v>28</v>
  </rv>
  <rv s="1">
    <fb>401</fb>
    <v>28</v>
  </rv>
  <rv s="3">
    <v>59</v>
  </rv>
  <rv s="1">
    <fb>0.3781040625</fb>
    <v>23</v>
  </rv>
  <rv s="1">
    <fb>7.6899999999999996E-2</fb>
    <v>25</v>
  </rv>
  <rv s="1">
    <fb>120283026</fb>
    <v>24</v>
  </rv>
  <rv s="1">
    <fb>0.21199999999999999</fb>
    <v>23</v>
  </rv>
  <rv s="1">
    <fb>0.28499999999999998</fb>
    <v>23</v>
  </rv>
  <rv s="1">
    <fb>0.43</fb>
    <v>23</v>
  </rv>
  <rv s="1">
    <fb>2.8999999999999998E-2</fb>
    <v>23</v>
  </rv>
  <rv s="1">
    <fb>7.2999999999999995E-2</fb>
    <v>23</v>
  </rv>
  <rv s="1">
    <fb>0.121</fb>
    <v>23</v>
  </rv>
  <rv s="1">
    <fb>0.16300000000000001</fb>
    <v>23</v>
  </rv>
  <rv s="1">
    <fb>0.79550003051757801</fb>
    <v>23</v>
  </rv>
  <rv s="0">
    <v>536870912</v>
    <v>Afar Region</v>
    <v>c769ad43-641f-6ac5-378e-f1eb44ec9da0</v>
    <v>en-US</v>
    <v>Map</v>
  </rv>
  <rv s="0">
    <v>536870912</v>
    <v>Amhara Region</v>
    <v>18974485-7701-f939-eb43-6ed0021bf853</v>
    <v>en-US</v>
    <v>Map</v>
  </rv>
  <rv s="0">
    <v>536870912</v>
    <v>Benishangul-Gumuz Region</v>
    <v>e9e914ad-0904-d200-5dcf-f523e1778e0b</v>
    <v>en-US</v>
    <v>Map</v>
  </rv>
  <rv s="0">
    <v>536870912</v>
    <v>Dire Dawa</v>
    <v>dd9c686e-aed6-8366-bd0d-110a8039b49c</v>
    <v>en-US</v>
    <v>Map</v>
  </rv>
  <rv s="0">
    <v>536870912</v>
    <v>Gambela Region</v>
    <v>cb278b79-0633-4f8c-0d07-23d94b4068dc</v>
    <v>en-US</v>
    <v>Map</v>
  </rv>
  <rv s="0">
    <v>536870912</v>
    <v>Harari Region</v>
    <v>3ae0a830-f196-f556-1385-db52b991e080</v>
    <v>en-US</v>
    <v>Map</v>
  </rv>
  <rv s="0">
    <v>536870912</v>
    <v>Oromia Region</v>
    <v>f37d5404-2cbe-b6eb-8377-d12265786e2e</v>
    <v>en-US</v>
    <v>Map</v>
  </rv>
  <rv s="0">
    <v>536870912</v>
    <v>Somali Region</v>
    <v>568cb122-5c34-e129-0eb8-472efad75e94</v>
    <v>en-US</v>
    <v>Map</v>
  </rv>
  <rv s="0">
    <v>536870912</v>
    <v>Southern Nations, Nationalities, and Peoples' Region</v>
    <v>5bb4fb8b-124b-f1c3-4ec1-8efeb1ad282a</v>
    <v>en-US</v>
    <v>Map</v>
  </rv>
  <rv s="0">
    <v>536870912</v>
    <v>Tigray Region</v>
    <v>f948be5d-0e78-13ff-ddd2-976f549dfa79</v>
    <v>en-US</v>
    <v>Map</v>
  </rv>
  <rv s="3">
    <v>60</v>
  </rv>
  <rv s="1">
    <fb>7.5122310532462003E-2</fb>
    <v>23</v>
  </rv>
  <rv s="3">
    <v>61</v>
  </rv>
  <rv s="1">
    <fb>0.377</fb>
    <v>23</v>
  </rv>
  <rv s="1">
    <fb>2.0810000896453903E-2</fb>
    <v>31</v>
  </rv>
  <rv s="1">
    <fb>23788710</fb>
    <v>24</v>
  </rv>
  <rv s="19">
    <v>#VALUE!</v>
    <v>en-US</v>
    <v>37e8cce3-f9b7-eca4-846f-b8b7e9cb6fb8</v>
    <v>536870912</v>
    <v>1</v>
    <v>135</v>
    <v>136</v>
    <v>Ethiopia</v>
    <v>19</v>
    <v>20</v>
    <v>Map</v>
    <v>21</v>
    <v>137</v>
    <v>ET</v>
    <v>791</v>
    <v>792</v>
    <v>793</v>
    <v>794</v>
    <v>795</v>
    <v>796</v>
    <v>797</v>
    <v>798</v>
    <v>799</v>
    <v>ETB</v>
    <v>Ethiopia, officially the Federal Democratic Republic of Ethiopia, is a landlocked country located in the Horn of Africa region of East Africa. It shares borders with Eritrea to the north, Djibouti to the northeast, Somalia to the east and ...</v>
    <v>800</v>
    <v>801</v>
    <v>802</v>
    <v>803</v>
    <v>804</v>
    <v>805</v>
    <v>806</v>
    <v>807</v>
    <v>808</v>
    <v>809</v>
    <v>796</v>
    <v>812</v>
    <v>813</v>
    <v>814</v>
    <v>815</v>
    <v>Ethiopia</v>
    <v>March Forward, Dear Mother Ethiopia</v>
    <v>816</v>
    <v>la République démocratique fédérale d’Éthiopie</v>
    <v>817</v>
    <v>818</v>
    <v>819</v>
    <v>820</v>
    <v>821</v>
    <v>822</v>
    <v>823</v>
    <v>824</v>
    <v>825</v>
    <v>826</v>
    <v>827</v>
    <v>838</v>
    <v>839</v>
    <v>840</v>
    <v>841</v>
    <v>842</v>
    <v>Ethiopia</v>
    <v>843</v>
    <v>mdp/vdpid/73</v>
  </rv>
  <rv s="6">
    <v>en-US</v>
    <v>av8kim</v>
    <v>268435456</v>
    <v>1</v>
    <v>Powered by Refinitiv</v>
    <v>32</v>
    <v>ETB/EUR</v>
    <v>33</v>
    <v>36</v>
    <v>Finance</v>
    <v>35</v>
    <v>1.7239999999999998E-2</v>
    <v>1.5820000000000001E-2</v>
    <v>-2.0000000000000002E-5</v>
    <v>-1.2570000000000001E-3</v>
    <v>EUR</v>
    <v>ETB</v>
    <v>1.5910000000000001E-2</v>
    <v>Currency Pair</v>
    <v>45478.450173611112</v>
    <v>1.609E-2</v>
    <v>Ethiopian Birr/Euro FX Cross Rate</v>
    <v>1.5910000000000001E-2</v>
    <v>1.5910000000000001E-2</v>
    <v>1.5890000000000001E-2</v>
    <v>ETBEUR</v>
    <v>ETB/EUR</v>
  </rv>
  <rv s="7">
    <v>845</v>
  </rv>
  <rv s="0">
    <v>536870912</v>
    <v>Fiji</v>
    <v>1e7531ea-2f80-cf66-239a-b27dc04ddd4e</v>
    <v>en-US</v>
    <v>Map</v>
  </rv>
  <rv s="1">
    <fb>0.23262178434592201</fb>
    <v>23</v>
  </rv>
  <rv s="1">
    <fb>18274</fb>
    <v>24</v>
  </rv>
  <rv s="1">
    <fb>4000</fb>
    <v>24</v>
  </rv>
  <rv s="1">
    <fb>21.277000000000001</fb>
    <v>25</v>
  </rv>
  <rv s="1">
    <fb>679</fb>
    <v>26</v>
  </rv>
  <rv s="0">
    <v>536870912</v>
    <v>Suva</v>
    <v>b704f0f6-e1f9-1c45-bd45-fb55dee9d3e5</v>
    <v>en-US</v>
    <v>Map</v>
  </rv>
  <rv s="1">
    <fb>2046.1859999999999</fb>
    <v>24</v>
  </rv>
  <rv s="1">
    <fb>132.297245600612</fb>
    <v>27</v>
  </rv>
  <rv s="1">
    <fb>1.7731018246026999E-2</fb>
    <v>23</v>
  </rv>
  <rv s="1">
    <fb>2.774</fb>
    <v>25</v>
  </rv>
  <rv s="1">
    <fb>0.55941981256627793</fb>
    <v>23</v>
  </rv>
  <rv s="1">
    <fb>0.82</fb>
    <v>29</v>
  </rv>
  <rv s="1">
    <fb>5535548972.4125204</fb>
    <v>30</v>
  </rv>
  <rv s="1">
    <fb>1.0643889</fb>
    <v>23</v>
  </rv>
  <rv s="1">
    <fb>0.16136690000000001</fb>
    <v>23</v>
  </rv>
  <rv s="2">
    <v>16</v>
    <v>21</v>
    <v>139</v>
    <v>6</v>
    <v>0</v>
    <v>Image of Fiji</v>
  </rv>
  <rv s="1">
    <fb>21.6</fb>
    <v>28</v>
  </rv>
  <rv s="0">
    <v>805306368</v>
    <v>Wiliame Katonivere (President)</v>
    <v>df6c43e9-80ca-572b-660d-2f82ffd766dc</v>
    <v>en-US</v>
    <v>Generic</v>
  </rv>
  <rv s="0">
    <v>805306368</v>
    <v>Sitiveni Rabuka (Prime minister)</v>
    <v>8cbb53de-667e-2c2a-15d0-c067672edf35</v>
    <v>en-US</v>
    <v>Generic</v>
  </rv>
  <rv s="0">
    <v>805306368</v>
    <v>Salesi Temo (Chief justice)</v>
    <v>9e981794-d93f-8afd-625a-7439b492bcb8</v>
    <v>en-US</v>
    <v>Generic</v>
  </rv>
  <rv s="3">
    <v>62</v>
  </rv>
  <rv s="4">
    <v>https://www.bing.com/search?q=fiji&amp;form=skydnc</v>
    <v>Learn more on Bing</v>
  </rv>
  <rv s="1">
    <fb>67.340999999999994</fb>
    <v>28</v>
  </rv>
  <rv s="1">
    <fb>34</fb>
    <v>28</v>
  </rv>
  <rv s="1">
    <fb>1.28</fb>
    <v>29</v>
  </rv>
  <rv s="3">
    <v>63</v>
  </rv>
  <rv s="1">
    <fb>0.21413080000000001</fb>
    <v>23</v>
  </rv>
  <rv s="1">
    <fb>0.83740000000000003</fb>
    <v>25</v>
  </rv>
  <rv s="1">
    <fb>926276</fb>
    <v>24</v>
  </rv>
  <rv s="1">
    <fb>0.29699999999999999</fb>
    <v>23</v>
  </rv>
  <rv s="1">
    <fb>0.44700000000000001</fb>
    <v>23</v>
  </rv>
  <rv s="1">
    <fb>3.1E-2</fb>
    <v>23</v>
  </rv>
  <rv s="1">
    <fb>7.4999999999999997E-2</fb>
    <v>23</v>
  </rv>
  <rv s="1">
    <fb>0.113</fb>
    <v>23</v>
  </rv>
  <rv s="1">
    <fb>0.152</fb>
    <v>23</v>
  </rv>
  <rv s="1">
    <fb>0.576430015563965</fb>
    <v>23</v>
  </rv>
  <rv s="0">
    <v>536870912</v>
    <v>Central Division</v>
    <v>bbdd7043-1c11-f3c3-0ef2-27c066fda921</v>
    <v>en-US</v>
    <v>Map</v>
  </rv>
  <rv s="0">
    <v>536870912</v>
    <v>Eastern Division</v>
    <v>343070ff-38b8-9270-a138-881ce98add99</v>
    <v>en-US</v>
    <v>Map</v>
  </rv>
  <rv s="0">
    <v>536870912</v>
    <v>Western Division</v>
    <v>b02669d6-429e-0673-8796-2e37e1b6d993</v>
    <v>en-US</v>
    <v>Map</v>
  </rv>
  <rv s="0">
    <v>536870912</v>
    <v>Northern Division</v>
    <v>ba9161fe-8aee-89ca-70ac-9f43e9ed184f</v>
    <v>en-US</v>
    <v>Map</v>
  </rv>
  <rv s="0">
    <v>536870912</v>
    <v>Rotuma</v>
    <v>b605ba05-20f0-8901-96c7-8f61c4f12c3b</v>
    <v>en-US</v>
    <v>Map</v>
  </rv>
  <rv s="3">
    <v>64</v>
  </rv>
  <rv s="1">
    <fb>0.24186678779757798</fb>
    <v>23</v>
  </rv>
  <rv s="3">
    <v>65</v>
  </rv>
  <rv s="1">
    <fb>0.32100000000000001</fb>
    <v>23</v>
  </rv>
  <rv s="1">
    <fb>4.1009998321533202E-2</fb>
    <v>31</v>
  </rv>
  <rv s="1">
    <fb>505048</fb>
    <v>24</v>
  </rv>
  <rv s="15">
    <v>#VALUE!</v>
    <v>en-US</v>
    <v>1e7531ea-2f80-cf66-239a-b27dc04ddd4e</v>
    <v>536870912</v>
    <v>1</v>
    <v>142</v>
    <v>90</v>
    <v>Fiji</v>
    <v>19</v>
    <v>20</v>
    <v>Map</v>
    <v>21</v>
    <v>143</v>
    <v>FJ</v>
    <v>848</v>
    <v>849</v>
    <v>850</v>
    <v>851</v>
    <v>852</v>
    <v>853</v>
    <v>854</v>
    <v>855</v>
    <v>856</v>
    <v>FJD</v>
    <v>Fiji, officially the Republic of Fiji, is an island country in Melanesia, part of Oceania in the South Pacific Ocean. It lies about 1,100 nautical miles north-northeast of New Zealand. Fiji consists of an archipelago of more than 330 islands—of ...</v>
    <v>857</v>
    <v>858</v>
    <v>79</v>
    <v>859</v>
    <v>860</v>
    <v>861</v>
    <v>862</v>
    <v>863</v>
    <v>864</v>
    <v>853</v>
    <v>868</v>
    <v>869</v>
    <v>870</v>
    <v>871</v>
    <v>872</v>
    <v>Fiji</v>
    <v>God Bless Fiji</v>
    <v>873</v>
    <v>Republic of Fiji</v>
    <v>874</v>
    <v>875</v>
    <v>876</v>
    <v>155</v>
    <v>877</v>
    <v>878</v>
    <v>879</v>
    <v>880</v>
    <v>881</v>
    <v>882</v>
    <v>883</v>
    <v>889</v>
    <v>890</v>
    <v>891</v>
    <v>892</v>
    <v>893</v>
    <v>Fiji</v>
    <v>894</v>
    <v>mdp/vdpid/78</v>
  </rv>
  <rv s="6">
    <v>en-US</v>
    <v>av96tc</v>
    <v>268435456</v>
    <v>1</v>
    <v>Powered by Refinitiv</v>
    <v>32</v>
    <v>FJD/EUR</v>
    <v>33</v>
    <v>36</v>
    <v>Finance</v>
    <v>35</v>
    <v>0.41470000000000001</v>
    <v>0.39150000000000001</v>
    <v>1.6000000000000001E-3</v>
    <v>3.9329999999999999E-3</v>
    <v>EUR</v>
    <v>FJD</v>
    <v>0.4088</v>
    <v>Currency Pair</v>
    <v>45478.450173611112</v>
    <v>0.4128</v>
    <v>Fiji Dollar/Euro FX Cross Rate</v>
    <v>0.40670000000000001</v>
    <v>0.40679999999999999</v>
    <v>0.40839999999999999</v>
    <v>FJDEUR</v>
    <v>FJD/EUR</v>
  </rv>
  <rv s="7">
    <v>896</v>
  </rv>
  <rv s="0">
    <v>536870912</v>
    <v>Ghana</v>
    <v>4caa1a94-3f55-f5a7-8b85-5abd256a54f1</v>
    <v>en-US</v>
    <v>Map</v>
  </rv>
  <rv s="1">
    <fb>0.68998857343763698</fb>
    <v>23</v>
  </rv>
  <rv s="1">
    <fb>238535</fb>
    <v>24</v>
  </rv>
  <rv s="1">
    <fb>16000</fb>
    <v>24</v>
  </rv>
  <rv s="1">
    <fb>29.407</fb>
    <v>25</v>
  </rv>
  <rv s="1">
    <fb>233</fb>
    <v>26</v>
  </rv>
  <rv s="0">
    <v>536870912</v>
    <v>Accra</v>
    <v>7dea44eb-65d3-ca6b-c353-eac951cbdc50</v>
    <v>en-US</v>
    <v>Map</v>
  </rv>
  <rv s="1">
    <fb>16670.182000000001</fb>
    <v>24</v>
  </rv>
  <rv s="1">
    <fb>268.36084800436601</fb>
    <v>27</v>
  </rv>
  <rv s="1">
    <fb>7.17592284708857E-2</fb>
    <v>23</v>
  </rv>
  <rv s="1">
    <fb>351.301578961752</fb>
    <v>24</v>
  </rv>
  <rv s="1">
    <fb>3.87</fb>
    <v>25</v>
  </rv>
  <rv s="1">
    <fb>0.41159358313373501</fb>
    <v>23</v>
  </rv>
  <rv s="1">
    <fb>52.543060129263097</fb>
    <v>28</v>
  </rv>
  <rv s="1">
    <fb>66983634223.943001</fb>
    <v>30</v>
  </rv>
  <rv s="1">
    <fb>1.0484141</fb>
    <v>23</v>
  </rv>
  <rv s="1">
    <fb>0.15691769999999999</fb>
    <v>23</v>
  </rv>
  <rv s="2">
    <v>17</v>
    <v>21</v>
    <v>145</v>
    <v>6</v>
    <v>0</v>
    <v>Image of Ghana</v>
  </rv>
  <rv s="1">
    <fb>34.9</fb>
    <v>28</v>
  </rv>
  <rv s="0">
    <v>805306368</v>
    <v>Nana Akufo-Addo (President)</v>
    <v>1c37aa5e-4798-2cbf-5c8d-d3ca3ee36f01</v>
    <v>en-US</v>
    <v>Generic</v>
  </rv>
  <rv s="0">
    <v>805306368</v>
    <v>Mahamudu Bawumia (Vice president)</v>
    <v>ce94c9a4-1d65-3e27-d4f9-f0340e274434</v>
    <v>en-US</v>
    <v>Generic</v>
  </rv>
  <rv s="0">
    <v>805306368</v>
    <v>Gertrude Torkornoo (Chief justice)</v>
    <v>e339e2df-9b32-4664-7e6f-17b307e2d43f</v>
    <v>en-US</v>
    <v>Generic</v>
  </rv>
  <rv s="3">
    <v>66</v>
  </rv>
  <rv s="4">
    <v>https://www.bing.com/search?q=ghana&amp;form=skydnc</v>
    <v>Learn more on Bing</v>
  </rv>
  <rv s="1">
    <fb>63.78</fb>
    <v>28</v>
  </rv>
  <rv s="1">
    <fb>3098510000</fb>
    <v>30</v>
  </rv>
  <rv s="1">
    <fb>308</fb>
    <v>28</v>
  </rv>
  <rv s="1">
    <fb>0.27</fb>
    <v>29</v>
  </rv>
  <rv s="1">
    <fb>0.36105228150000002</fb>
    <v>23</v>
  </rv>
  <rv s="1">
    <fb>0.13589999999999999</fb>
    <v>25</v>
  </rv>
  <rv s="1">
    <fb>32833031</fb>
    <v>24</v>
  </rv>
  <rv s="1">
    <fb>0.223</fb>
    <v>23</v>
  </rv>
  <rv s="1">
    <fb>0.32200000000000001</fb>
    <v>23</v>
  </rv>
  <rv s="1">
    <fb>0.48599999999999999</fb>
    <v>23</v>
  </rv>
  <rv s="1">
    <fb>1.6E-2</fb>
    <v>23</v>
  </rv>
  <rv s="1">
    <fb>4.7E-2</fb>
    <v>23</v>
  </rv>
  <rv s="1">
    <fb>9.6000000000000002E-2</fb>
    <v>23</v>
  </rv>
  <rv s="1">
    <fb>0.14800000000000002</fb>
    <v>23</v>
  </rv>
  <rv s="1">
    <fb>0.67797996520996096</fb>
    <v>23</v>
  </rv>
  <rv s="0">
    <v>536870912</v>
    <v>Ashanti Region</v>
    <v>03a4bbc8-218a-4560-dc76-f52b742a183e</v>
    <v>en-US</v>
    <v>Map</v>
  </rv>
  <rv s="0">
    <v>536870912</v>
    <v>Brong-Ahafo Region</v>
    <v>d063ec14-1baf-a6a4-0593-6143782ef01a</v>
    <v>en-US</v>
    <v>Map</v>
  </rv>
  <rv s="0">
    <v>536870912</v>
    <v>Central Region</v>
    <v>04a9f5cc-56ee-cdc9-3b25-34ae0f54a835</v>
    <v>en-US</v>
    <v>Map</v>
  </rv>
  <rv s="0">
    <v>536870912</v>
    <v>Eastern Region</v>
    <v>8dd7c62c-e599-708a-4b1a-72c8a568a856</v>
    <v>en-US</v>
    <v>Map</v>
  </rv>
  <rv s="0">
    <v>536870912</v>
    <v>Greater Accra Region</v>
    <v>91f1ae15-d54e-29be-d169-d4548c5bad59</v>
    <v>en-US</v>
    <v>Map</v>
  </rv>
  <rv s="0">
    <v>536870912</v>
    <v>Northern Region</v>
    <v>281b9874-7787-6cbe-36fc-6f1e4b5edeed</v>
    <v>en-US</v>
    <v>Map</v>
  </rv>
  <rv s="0">
    <v>536870912</v>
    <v>Upper East Region</v>
    <v>a536de11-1bf2-b814-79bf-3bfcd2eb23da</v>
    <v>en-US</v>
    <v>Map</v>
  </rv>
  <rv s="0">
    <v>536870912</v>
    <v>Upper West Region</v>
    <v>decfccd3-cb14-9a30-7a4f-c9f5225315dc</v>
    <v>en-US</v>
    <v>Map</v>
  </rv>
  <rv s="0">
    <v>536870912</v>
    <v>Volta Region</v>
    <v>08e5e28e-0235-8c89-7ffb-ba81717c530a</v>
    <v>en-US</v>
    <v>Map</v>
  </rv>
  <rv s="0">
    <v>536870912</v>
    <v>Western Region</v>
    <v>9137e271-300a-d288-dc27-09a2e8930911</v>
    <v>en-US</v>
    <v>Map</v>
  </rv>
  <rv s="3">
    <v>67</v>
  </rv>
  <rv s="1">
    <fb>0.12569754463437299</fb>
    <v>23</v>
  </rv>
  <rv s="3">
    <v>68</v>
  </rv>
  <rv s="1">
    <fb>0.55399999999999994</fb>
    <v>23</v>
  </rv>
  <rv s="1">
    <fb>4.3309998512268105E-2</fb>
    <v>31</v>
  </rv>
  <rv s="1">
    <fb>17249054</fb>
    <v>24</v>
  </rv>
  <rv s="14">
    <v>#VALUE!</v>
    <v>en-US</v>
    <v>4caa1a94-3f55-f5a7-8b85-5abd256a54f1</v>
    <v>536870912</v>
    <v>1</v>
    <v>148</v>
    <v>83</v>
    <v>Ghana</v>
    <v>19</v>
    <v>20</v>
    <v>Map</v>
    <v>21</v>
    <v>149</v>
    <v>GH</v>
    <v>899</v>
    <v>900</v>
    <v>901</v>
    <v>902</v>
    <v>903</v>
    <v>904</v>
    <v>905</v>
    <v>906</v>
    <v>907</v>
    <v>GHS</v>
    <v>Ghana, officially the Republic of Ghana, is a country in West Africa. It abuts the Gulf of Guinea and the Atlantic Ocean to the south, sharing borders with Ivory Coast in the west, Burkina Faso in the north, and Togo in the east. Ghana covers an ...</v>
    <v>908</v>
    <v>909</v>
    <v>910</v>
    <v>911</v>
    <v>289</v>
    <v>912</v>
    <v>913</v>
    <v>914</v>
    <v>915</v>
    <v>916</v>
    <v>904</v>
    <v>920</v>
    <v>921</v>
    <v>922</v>
    <v>923</v>
    <v>924</v>
    <v>925</v>
    <v>Ghana</v>
    <v>God Bless Our Homeland Ghana</v>
    <v>374</v>
    <v>Ghana</v>
    <v>926</v>
    <v>927</v>
    <v>928</v>
    <v>929</v>
    <v>930</v>
    <v>931</v>
    <v>932</v>
    <v>933</v>
    <v>934</v>
    <v>935</v>
    <v>936</v>
    <v>947</v>
    <v>948</v>
    <v>949</v>
    <v>950</v>
    <v>951</v>
    <v>Ghana</v>
    <v>952</v>
    <v>mdp/vdpid/89</v>
  </rv>
  <rv s="6">
    <v>en-US</v>
    <v>bntur7</v>
    <v>268435456</v>
    <v>1</v>
    <v>Powered by Refinitiv</v>
    <v>32</v>
    <v>GHS/EUR</v>
    <v>33</v>
    <v>36</v>
    <v>Finance</v>
    <v>35</v>
    <v>8.3500000000000005E-2</v>
    <v>5.79E-2</v>
    <v>-1E-4</v>
    <v>-1.6689999999999999E-3</v>
    <v>EUR</v>
    <v>GHS</v>
    <v>6.0199999999999997E-2</v>
    <v>Currency Pair</v>
    <v>45478.450173611112</v>
    <v>6.0100000000000001E-2</v>
    <v>Ghanaian Cedi/Euro FX Cross Rate</v>
    <v>5.9900000000000002E-2</v>
    <v>5.9900000000000002E-2</v>
    <v>5.9799999999999999E-2</v>
    <v>GHSEUR</v>
    <v>GHS/EUR</v>
  </rv>
  <rv s="7">
    <v>954</v>
  </rv>
  <rv s="0">
    <v>536870912</v>
    <v>The Gambia</v>
    <v>85386bee-ab6d-88df-9ba8-83cd1d537799</v>
    <v>en-US</v>
    <v>Map</v>
  </rv>
  <rv s="1">
    <fb>0.59782608695652195</fb>
    <v>23</v>
  </rv>
  <rv s="1">
    <fb>11300</fb>
    <v>24</v>
  </rv>
  <rv s="1">
    <fb>38.534999999999997</fb>
    <v>25</v>
  </rv>
  <rv s="1">
    <fb>220</fb>
    <v>26</v>
  </rv>
  <rv s="0">
    <v>536870912</v>
    <v>Banjul</v>
    <v>72e78ebd-b3dd-3152-78aa-ef828f48f70e</v>
    <v>en-US</v>
    <v>Map</v>
  </rv>
  <rv s="1">
    <fb>531.71500000000003</fb>
    <v>24</v>
  </rv>
  <rv s="1">
    <fb>172.730435584882</fb>
    <v>27</v>
  </rv>
  <rv s="1">
    <fb>7.1156762563118897E-2</fb>
    <v>23</v>
  </rv>
  <rv s="1">
    <fb>5.2190000000000003</fb>
    <v>25</v>
  </rv>
  <rv s="1">
    <fb>0.48379447243430396</fb>
    <v>23</v>
  </rv>
  <rv s="1">
    <fb>1.18</fb>
    <v>29</v>
  </rv>
  <rv s="1">
    <fb>1763819047.69838</fb>
    <v>30</v>
  </rv>
  <rv s="1">
    <fb>0.98014380000000001</fb>
    <v>23</v>
  </rv>
  <rv s="1">
    <fb>2.7246100000000002E-2</fb>
    <v>23</v>
  </rv>
  <rv s="2">
    <v>18</v>
    <v>21</v>
    <v>151</v>
    <v>6</v>
    <v>0</v>
    <v>Image of The Gambia</v>
  </rv>
  <rv s="1">
    <fb>39</fb>
    <v>28</v>
  </rv>
  <rv s="0">
    <v>536870912</v>
    <v>Serekunda</v>
    <v>f3917dee-1062-2d23-ebf7-3c224aac6bb4</v>
    <v>en-US</v>
    <v>Map</v>
  </rv>
  <rv s="0">
    <v>805306368</v>
    <v>Adama Barrow (President)</v>
    <v>b4a2470d-4f06-2a38-0d39-ec4d5af2e634</v>
    <v>en-US</v>
    <v>Generic</v>
  </rv>
  <rv s="0">
    <v>805306368</v>
    <v>Muhammad B. S. Jallow (Vice president)</v>
    <v>16fb5420-e1c5-6209-80ed-d54722499ad5</v>
    <v>en-US</v>
    <v>Generic</v>
  </rv>
  <rv s="0">
    <v>805306368</v>
    <v>Hassan Bubacar Jallow (Chief justice)</v>
    <v>70b962a0-8f27-49a4-8c13-374f8c23727f</v>
    <v>en-US</v>
    <v>Generic</v>
  </rv>
  <rv s="3">
    <v>69</v>
  </rv>
  <rv s="4">
    <v>https://www.bing.com/search?q=the+gambia&amp;form=skydnc</v>
    <v>Learn more on Bing</v>
  </rv>
  <rv s="1">
    <fb>61.734999999999999</fb>
    <v>28</v>
  </rv>
  <rv s="1">
    <fb>597</fb>
    <v>28</v>
  </rv>
  <rv s="1">
    <fb>0.13</fb>
    <v>29</v>
  </rv>
  <rv s="1">
    <fb>0.20305275179999999</fb>
    <v>23</v>
  </rv>
  <rv s="1">
    <fb>0.1021</fb>
    <v>25</v>
  </rv>
  <rv s="1">
    <fb>2639916</fb>
    <v>24</v>
  </rv>
  <rv s="1">
    <fb>0.218</fb>
    <v>23</v>
  </rv>
  <rv s="1">
    <fb>0.28699999999999998</fb>
    <v>23</v>
  </rv>
  <rv s="1">
    <fb>0.436</fb>
    <v>23</v>
  </rv>
  <rv s="1">
    <fb>0.03</fb>
    <v>23</v>
  </rv>
  <rv s="1">
    <fb>7.400000000000001E-2</fb>
    <v>23</v>
  </rv>
  <rv s="1">
    <fb>0.157</fb>
    <v>23</v>
  </rv>
  <rv s="1">
    <fb>0.59401000976562501</fb>
    <v>23</v>
  </rv>
  <rv s="0">
    <v>536870912</v>
    <v>Lower River Division</v>
    <v>f41047a2-baef-157c-fac5-41a1cc34bcd5</v>
    <v>en-US</v>
    <v>Map</v>
  </rv>
  <rv s="0">
    <v>536870912</v>
    <v>Central River Division</v>
    <v>87326972-186c-d4c4-b40b-ac937cfacbdc</v>
    <v>en-US</v>
    <v>Map</v>
  </rv>
  <rv s="0">
    <v>536870912</v>
    <v>North Bank Division</v>
    <v>583c1a5a-476b-a07d-cf82-a86e811cf222</v>
    <v>en-US</v>
    <v>Map</v>
  </rv>
  <rv s="0">
    <v>536870912</v>
    <v>Upper River Division</v>
    <v>a92ab152-33d4-b577-a430-49f713ce6dcf</v>
    <v>en-US</v>
    <v>Map</v>
  </rv>
  <rv s="0">
    <v>536870912</v>
    <v>West Coast Division</v>
    <v>cb7451d8-c3cc-d3ab-75ab-fe2feda99a9d</v>
    <v>en-US</v>
    <v>Map</v>
  </rv>
  <rv s="3">
    <v>70</v>
  </rv>
  <rv s="1">
    <fb>9.3940904811868398E-2</fb>
    <v>23</v>
  </rv>
  <rv s="3">
    <v>71</v>
  </rv>
  <rv s="1">
    <fb>9.0559997558593799E-2</fb>
    <v>31</v>
  </rv>
  <rv s="1">
    <fb>1453958</fb>
    <v>24</v>
  </rv>
  <rv s="15">
    <v>#VALUE!</v>
    <v>en-US</v>
    <v>85386bee-ab6d-88df-9ba8-83cd1d537799</v>
    <v>536870912</v>
    <v>1</v>
    <v>154</v>
    <v>90</v>
    <v>The Gambia</v>
    <v>19</v>
    <v>20</v>
    <v>Map</v>
    <v>21</v>
    <v>155</v>
    <v>GM</v>
    <v>957</v>
    <v>958</v>
    <v>167</v>
    <v>959</v>
    <v>960</v>
    <v>961</v>
    <v>962</v>
    <v>963</v>
    <v>964</v>
    <v>GMD</v>
    <v>The Gambia, officially the Republic of The Gambia, is a country in West Africa. It is the smallest country within mainland Africa and is surrounded by Senegal, except for its western coast on the Atlantic Ocean. The Gambia is situated on both ...</v>
    <v>965</v>
    <v>966</v>
    <v>79</v>
    <v>967</v>
    <v>968</v>
    <v>969</v>
    <v>970</v>
    <v>971</v>
    <v>972</v>
    <v>973</v>
    <v>977</v>
    <v>978</v>
    <v>979</v>
    <v>980</v>
    <v>981</v>
    <v>The Gambia</v>
    <v>For The Gambia Our Homeland</v>
    <v>374</v>
    <v>Republic of The Gambia</v>
    <v>982</v>
    <v>983</v>
    <v>984</v>
    <v>985</v>
    <v>986</v>
    <v>987</v>
    <v>988</v>
    <v>989</v>
    <v>100</v>
    <v>990</v>
    <v>991</v>
    <v>997</v>
    <v>998</v>
    <v>999</v>
    <v>488</v>
    <v>1000</v>
    <v>The Gambia</v>
    <v>1001</v>
    <v>mdp/vdpid/86</v>
  </rv>
  <rv s="6">
    <v>en-US</v>
    <v>av9hfr</v>
    <v>268435456</v>
    <v>1</v>
    <v>Powered by Refinitiv</v>
    <v>32</v>
    <v>GMD/EUR</v>
    <v>33</v>
    <v>36</v>
    <v>Finance</v>
    <v>35</v>
    <v>1.55E-2</v>
    <v>1.32E-2</v>
    <v>-2.0000000000000002E-5</v>
    <v>-1.4970000000000001E-3</v>
    <v>EUR</v>
    <v>GMD</v>
    <v>1.336E-2</v>
    <v>Currency Pair</v>
    <v>45478.450173611112</v>
    <v>1.34E-2</v>
    <v>Gambian Dalasi/Euro FX Cross Rate</v>
    <v>1.3350000000000001E-2</v>
    <v>1.336E-2</v>
    <v>1.3339999999999999E-2</v>
    <v>GMDEUR</v>
    <v>GMD/EUR</v>
  </rv>
  <rv s="7">
    <v>1003</v>
  </rv>
  <rv s="0">
    <v>536870912</v>
    <v>Guinea</v>
    <v>fb286d30-98bc-03ec-5a8c-021c49f1009b</v>
    <v>en-US</v>
    <v>Map</v>
  </rv>
  <rv s="1">
    <fb>0.59010255575451698</fb>
    <v>23</v>
  </rv>
  <rv s="1">
    <fb>245857</fb>
    <v>24</v>
  </rv>
  <rv s="1">
    <fb>36.363999999999997</fb>
    <v>25</v>
  </rv>
  <rv s="1">
    <fb>224</fb>
    <v>26</v>
  </rv>
  <rv s="0">
    <v>536870912</v>
    <v>Conakry</v>
    <v>684c5718-8371-c14b-92c9-6af66425dc35</v>
    <v>en-US</v>
    <v>Map</v>
  </rv>
  <rv s="1">
    <fb>2995.9389999999999</fb>
    <v>24</v>
  </rv>
  <rv s="1">
    <fb>262.949692139783</fb>
    <v>27</v>
  </rv>
  <rv s="1">
    <fb>9.4706971640204307E-2</fb>
    <v>23</v>
  </rv>
  <rv s="1">
    <fb>4.7</fb>
    <v>25</v>
  </rv>
  <rv s="1">
    <fb>0.25752889467686801</fb>
    <v>23</v>
  </rv>
  <rv s="1">
    <fb>0.9</fb>
    <v>29</v>
  </rv>
  <rv s="1">
    <fb>13590281808.692801</fb>
    <v>30</v>
  </rv>
  <rv s="1">
    <fb>0.91509169999999995</fb>
    <v>23</v>
  </rv>
  <rv s="1">
    <fb>0.1155931</fb>
    <v>23</v>
  </rv>
  <rv s="2">
    <v>19</v>
    <v>21</v>
    <v>157</v>
    <v>6</v>
    <v>0</v>
    <v>Image of Guinea</v>
  </rv>
  <rv s="1">
    <fb>64.900000000000006</fb>
    <v>28</v>
  </rv>
  <rv s="0">
    <v>805306368</v>
    <v>Bernard Goumou (Prime minister)</v>
    <v>fa0aa29e-8eaf-3a3b-9948-de7839c57ba9</v>
    <v>en-US</v>
    <v>Generic</v>
  </rv>
  <rv s="3">
    <v>72</v>
  </rv>
  <rv s="4">
    <v>https://www.bing.com/search?q=guinea&amp;form=skydnc</v>
    <v>Learn more on Bing</v>
  </rv>
  <rv s="1">
    <fb>61.185000000000002</fb>
    <v>28</v>
  </rv>
  <rv s="1">
    <fb>576</fb>
    <v>28</v>
  </rv>
  <rv s="1">
    <fb>0.54494895890000006</fb>
    <v>23</v>
  </rv>
  <rv s="1">
    <fb>7.8799999999999995E-2</fb>
    <v>25</v>
  </rv>
  <rv s="1">
    <fb>12717176</fb>
    <v>24</v>
  </rv>
  <rv s="1">
    <fb>0.22399999999999998</fb>
    <v>23</v>
  </rv>
  <rv s="1">
    <fb>0.26400000000000001</fb>
    <v>23</v>
  </rv>
  <rv s="1">
    <fb>7.5999999999999998E-2</fb>
    <v>23</v>
  </rv>
  <rv s="1">
    <fb>0.122</fb>
    <v>23</v>
  </rv>
  <rv s="1">
    <fb>0.16399999999999998</fb>
    <v>23</v>
  </rv>
  <rv s="1">
    <fb>0.61534000396728505</fb>
    <v>23</v>
  </rv>
  <rv s="3">
    <v>73</v>
  </rv>
  <rv s="1">
    <fb>0.10841783867052399</fb>
    <v>23</v>
  </rv>
  <rv s="3">
    <v>74</v>
  </rv>
  <rv s="1">
    <fb>0.69299999999999995</fb>
    <v>23</v>
  </rv>
  <rv s="1">
    <fb>4.2960000038146998E-2</fb>
    <v>31</v>
  </rv>
  <rv s="1">
    <fb>4661505</fb>
    <v>24</v>
  </rv>
  <rv s="12">
    <v>#VALUE!</v>
    <v>en-US</v>
    <v>fb286d30-98bc-03ec-5a8c-021c49f1009b</v>
    <v>536870912</v>
    <v>1</v>
    <v>160</v>
    <v>69</v>
    <v>Guinea</v>
    <v>19</v>
    <v>20</v>
    <v>Map</v>
    <v>21</v>
    <v>161</v>
    <v>GN</v>
    <v>1006</v>
    <v>1007</v>
    <v>624</v>
    <v>1008</v>
    <v>1009</v>
    <v>1010</v>
    <v>1011</v>
    <v>1012</v>
    <v>1013</v>
    <v>GNE</v>
    <v>Guinea, officially the Republic of Guinea, is a coastal country in West Africa. It borders the Atlantic Ocean to the west, Guinea-Bissau to the northwest, Senegal to the north, Mali to the northeast, Cote d'Ivoire to the southeast, and Sierra ...</v>
    <v>1014</v>
    <v>1015</v>
    <v>1016</v>
    <v>1017</v>
    <v>1018</v>
    <v>1019</v>
    <v>1020</v>
    <v>1021</v>
    <v>1010</v>
    <v>1023</v>
    <v>1024</v>
    <v>1025</v>
    <v>1026</v>
    <v>Guinea</v>
    <v>Liberté</v>
    <v>482</v>
    <v>Guinée</v>
    <v>1027</v>
    <v>1028</v>
    <v>1029</v>
    <v>1030</v>
    <v>1031</v>
    <v>379</v>
    <v>988</v>
    <v>1032</v>
    <v>1033</v>
    <v>1034</v>
    <v>1035</v>
    <v>1036</v>
    <v>1037</v>
    <v>1038</v>
    <v>1039</v>
    <v>1040</v>
    <v>Guinea</v>
    <v>1041</v>
    <v>mdp/vdpid/100</v>
  </rv>
  <rv s="6">
    <v>en-US</v>
    <v>avaovh</v>
    <v>268435456</v>
    <v>1</v>
    <v>Powered by Refinitiv</v>
    <v>32</v>
    <v>GNF/EUR</v>
    <v>33</v>
    <v>36</v>
    <v>Finance</v>
    <v>35</v>
    <v>1.115E-4</v>
    <v>1.016E-4</v>
    <v>-1.3E-7</v>
    <v>-1.2210000000000001E-3</v>
    <v>EUR</v>
    <v>GNF</v>
    <v>1.071E-4</v>
    <v>Currency Pair</v>
    <v>45478.450173611112</v>
    <v>1.082E-4</v>
    <v>Guinean Franc/Euro FX Cross Rate</v>
    <v>1.065E-4</v>
    <v>1.065E-4</v>
    <v>1.064E-4</v>
    <v>GNFEUR</v>
    <v>GNF/EUR</v>
  </rv>
  <rv s="7">
    <v>1043</v>
  </rv>
  <rv s="0">
    <v>536870912</v>
    <v>Guyana</v>
    <v>83aef9d2-d59b-ac2c-09fe-89520b805d03</v>
    <v>en-US</v>
    <v>Map</v>
  </rv>
  <rv s="1">
    <fb>8.6360172720345393E-2</fb>
    <v>23</v>
  </rv>
  <rv s="1">
    <fb>214970</fb>
    <v>24</v>
  </rv>
  <rv s="1">
    <fb>3000</fb>
    <v>24</v>
  </rv>
  <rv s="1">
    <fb>19.966999999999999</fb>
    <v>25</v>
  </rv>
  <rv s="1">
    <fb>592</fb>
    <v>26</v>
  </rv>
  <rv s="0">
    <v>536870912</v>
    <v>Georgetown</v>
    <v>4255bbcd-c419-9eb3-19b7-e9a409467e93</v>
    <v>en-US</v>
    <v>Map</v>
  </rv>
  <rv s="1">
    <fb>2383.5500000000002</fb>
    <v>24</v>
  </rv>
  <rv s="1">
    <fb>116.191475510903</fb>
    <v>27</v>
  </rv>
  <rv s="1">
    <fb>2.0872308916201999E-2</fb>
    <v>23</v>
  </rv>
  <rv s="1">
    <fb>2.4620000000000002</fb>
    <v>25</v>
  </rv>
  <rv s="1">
    <fb>0.83901447802895601</fb>
    <v>23</v>
  </rv>
  <rv s="1">
    <fb>4280443645.08393</fb>
    <v>30</v>
  </rv>
  <rv s="1">
    <fb>0.9781164</fb>
    <v>23</v>
  </rv>
  <rv s="1">
    <fb>0.1162275</fb>
    <v>23</v>
  </rv>
  <rv s="2">
    <v>20</v>
    <v>21</v>
    <v>163</v>
    <v>6</v>
    <v>0</v>
    <v>Image of Guyana</v>
  </rv>
  <rv s="1">
    <fb>25.1</fb>
    <v>28</v>
  </rv>
  <rv s="0">
    <v>805306368</v>
    <v>Irfaan Ali (President)</v>
    <v>e9f3c86e-214e-7ba4-4f7f-360814656335</v>
    <v>en-US</v>
    <v>Generic</v>
  </rv>
  <rv s="0">
    <v>805306368</v>
    <v>Mark Phillips (Prime minister)</v>
    <v>c7675577-a6f3-5a9f-8a39-7c7286cc7a3a</v>
    <v>en-US</v>
    <v>Generic</v>
  </rv>
  <rv s="0">
    <v>805306368</v>
    <v>Bharrat Jagdeo (Vice president)</v>
    <v>6025dd21-959c-608c-bf28-baa350a87e44</v>
    <v>en-US</v>
    <v>Generic</v>
  </rv>
  <rv s="0">
    <v>805306368</v>
    <v>Roxane George-Wiltshire (Chief justice)</v>
    <v>ddf21e5e-fa02-6e21-c023-0fa22a018c1b</v>
    <v>en-US</v>
    <v>Generic</v>
  </rv>
  <rv s="3">
    <v>75</v>
  </rv>
  <rv s="4">
    <v>https://www.bing.com/search?q=guyana&amp;form=skydnc</v>
    <v>Learn more on Bing</v>
  </rv>
  <rv s="1">
    <fb>69.774000000000001</fb>
    <v>28</v>
  </rv>
  <rv s="1">
    <fb>169</fb>
    <v>28</v>
  </rv>
  <rv s="1">
    <fb>0.98</fb>
    <v>29</v>
  </rv>
  <rv s="1">
    <fb>0.40506672180000003</fb>
    <v>23</v>
  </rv>
  <rv s="1">
    <fb>0.79900000000000004</fb>
    <v>25</v>
  </rv>
  <rv s="1">
    <fb>804567</fb>
    <v>24</v>
  </rv>
  <rv s="1">
    <fb>0.34100000000000003</fb>
    <v>23</v>
  </rv>
  <rv s="1">
    <fb>0.496</fb>
    <v>23</v>
  </rv>
  <rv s="1">
    <fb>4.4999999999999998E-2</fb>
    <v>23</v>
  </rv>
  <rv s="1">
    <fb>0.14699999999999999</fb>
    <v>23</v>
  </rv>
  <rv s="1">
    <fb>0.56182998657226602</fb>
    <v>23</v>
  </rv>
  <rv s="0">
    <v>536870912</v>
    <v>Barima-Waini</v>
    <v>54063ce5-d167-290e-7e7a-a8da815df236</v>
    <v>en-US</v>
    <v>Map</v>
  </rv>
  <rv s="0">
    <v>536870912</v>
    <v>Cuyuni-Mazaruni</v>
    <v>1ce78efc-ee08-bee6-9af2-3d35f3a75d31</v>
    <v>en-US</v>
    <v>Map</v>
  </rv>
  <rv s="0">
    <v>536870912</v>
    <v>Demerara-Mahaica</v>
    <v>6a8a16e1-c0d0-c195-8010-a9e048ab9bad</v>
    <v>en-US</v>
    <v>Map</v>
  </rv>
  <rv s="0">
    <v>536870912</v>
    <v>East Berbice-Corentyne</v>
    <v>1c97e84a-4294-4d24-23f4-bb391c4d8927</v>
    <v>en-US</v>
    <v>Map</v>
  </rv>
  <rv s="0">
    <v>536870912</v>
    <v>Essequibo Islands-West Demerara</v>
    <v>d87a0bf1-5efd-3957-3cc8-5507a36ed4c9</v>
    <v>en-US</v>
    <v>Map</v>
  </rv>
  <rv s="0">
    <v>536870912</v>
    <v>Mahaica-Berbice</v>
    <v>d3978ae1-ef18-d91a-47ba-41848cbfe455</v>
    <v>en-US</v>
    <v>Map</v>
  </rv>
  <rv s="0">
    <v>536870912</v>
    <v>Pomeroon-Supenaam</v>
    <v>ea2a2fbe-4ff2-f5a8-0be3-69be504202d5</v>
    <v>en-US</v>
    <v>Map</v>
  </rv>
  <rv s="0">
    <v>536870912</v>
    <v>Potaro-Siparuni</v>
    <v>c3836d29-90ff-c694-e747-62b928c341dd</v>
    <v>en-US</v>
    <v>Map</v>
  </rv>
  <rv s="0">
    <v>536870912</v>
    <v>Upper Demerara-Berbice</v>
    <v>9a1a14f0-a9af-98b1-b5ba-75cb62fac1a9</v>
    <v>en-US</v>
    <v>Map</v>
  </rv>
  <rv s="0">
    <v>536870912</v>
    <v>Upper Takutu-Upper Essequibo</v>
    <v>1406ad7a-ebab-f092-cdda-bf04525e69af</v>
    <v>en-US</v>
    <v>Map</v>
  </rv>
  <rv s="3">
    <v>76</v>
  </rv>
  <rv s="3">
    <v>77</v>
  </rv>
  <rv s="1">
    <fb>0.30599999999999999</fb>
    <v>23</v>
  </rv>
  <rv s="1">
    <fb>0.11852000236511201</fb>
    <v>31</v>
  </rv>
  <rv s="1">
    <fb>208912</fb>
    <v>24</v>
  </rv>
  <rv s="20">
    <v>#VALUE!</v>
    <v>en-US</v>
    <v>83aef9d2-d59b-ac2c-09fe-89520b805d03</v>
    <v>536870912</v>
    <v>1</v>
    <v>166</v>
    <v>167</v>
    <v>Guyana</v>
    <v>19</v>
    <v>20</v>
    <v>Map</v>
    <v>21</v>
    <v>168</v>
    <v>GY</v>
    <v>1046</v>
    <v>1047</v>
    <v>1048</v>
    <v>1049</v>
    <v>1050</v>
    <v>1051</v>
    <v>1052</v>
    <v>1053</v>
    <v>1054</v>
    <v>GYD</v>
    <v>Guyana, officially the Co-operative Republic of Guyana, is a country on the northern mainland of South America. Guyana is most probably an indigenous word which means "Land of Many Waters". The capital city is Georgetown. Guyana is bordered by ...</v>
    <v>1055</v>
    <v>1056</v>
    <v>79</v>
    <v>1016</v>
    <v>1057</v>
    <v>1058</v>
    <v>1059</v>
    <v>1060</v>
    <v>1061</v>
    <v>1051</v>
    <v>1066</v>
    <v>1067</v>
    <v>1068</v>
    <v>1069</v>
    <v>1070</v>
    <v>Guyana</v>
    <v>Dear Land of Guyana, of Rivers and Plains</v>
    <v>374</v>
    <v>Co-operative Republic of Guyana</v>
    <v>1071</v>
    <v>1072</v>
    <v>1073</v>
    <v>649</v>
    <v>1074</v>
    <v>1075</v>
    <v>381</v>
    <v>1076</v>
    <v>592</v>
    <v>1077</v>
    <v>1078</v>
    <v>1089</v>
    <v>1090</v>
    <v>1091</v>
    <v>1092</v>
    <v>Guyana</v>
    <v>1093</v>
    <v>mdp/vdpid/101</v>
  </rv>
  <rv s="6">
    <v>en-US</v>
    <v>bodm6h</v>
    <v>268435456</v>
    <v>1</v>
    <v>Powered by Refinitiv</v>
    <v>32</v>
    <v>GYD/EUR</v>
    <v>33</v>
    <v>36</v>
    <v>Finance</v>
    <v>35</v>
    <v>4.5519999999999996E-3</v>
    <v>4.2009999999999999E-3</v>
    <v>-5.0000000000000004E-6</v>
    <v>-1.1379999999999999E-3</v>
    <v>EUR</v>
    <v>GYD</v>
    <v>4.3959999999999997E-3</v>
    <v>Currency Pair</v>
    <v>45478.450173611112</v>
    <v>4.4390000000000002E-3</v>
    <v>Guyanese Dollar/Euro FX Cross Rate</v>
    <v>4.3940000000000003E-3</v>
    <v>4.3949999999999996E-3</v>
    <v>4.3899999999999998E-3</v>
    <v>GYDEUR</v>
    <v>GYD/EUR</v>
  </rv>
  <rv s="7">
    <v>1095</v>
  </rv>
  <rv s="0">
    <v>536870912</v>
    <v>Haiti</v>
    <v>47bf785f-7dcc-ee2e-0dee-ca3b949b1845</v>
    <v>en-US</v>
    <v>Map</v>
  </rv>
  <rv s="1">
    <fb>0.66763425253991304</fb>
    <v>23</v>
  </rv>
  <rv s="1">
    <fb>27750</fb>
    <v>24</v>
  </rv>
  <rv s="1">
    <fb>0</fb>
    <v>24</v>
  </rv>
  <rv s="1">
    <fb>24.349</fb>
    <v>25</v>
  </rv>
  <rv s="1">
    <fb>509</fb>
    <v>26</v>
  </rv>
  <rv s="0">
    <v>536870912</v>
    <v>Port-au-Prince</v>
    <v>4b781579-db0f-2658-a031-a07878e36f2a</v>
    <v>en-US</v>
    <v>Map</v>
  </rv>
  <rv s="1">
    <fb>2977.6039999999998</fb>
    <v>24</v>
  </rv>
  <rv s="1">
    <fb>179.291095505561</fb>
    <v>27</v>
  </rv>
  <rv s="1">
    <fb>0.124814111170435</fb>
    <v>23</v>
  </rv>
  <rv s="1">
    <fb>39.055805057688801</fb>
    <v>24</v>
  </rv>
  <rv s="1">
    <fb>2.9350000000000001</fb>
    <v>25</v>
  </rv>
  <rv s="1">
    <fb>3.4905659270044298E-2</fb>
    <v>23</v>
  </rv>
  <rv s="1">
    <fb>22.0158940416487</fb>
    <v>28</v>
  </rv>
  <rv s="1">
    <fb>0.81</fb>
    <v>29</v>
  </rv>
  <rv s="1">
    <fb>8498981820.87012</fb>
    <v>30</v>
  </rv>
  <rv s="1">
    <fb>1.1357151000000001</fb>
    <v>23</v>
  </rv>
  <rv s="1">
    <fb>1.0534300000000002E-2</fb>
    <v>23</v>
  </rv>
  <rv s="2">
    <v>21</v>
    <v>21</v>
    <v>170</v>
    <v>6</v>
    <v>0</v>
    <v>Image of Haiti</v>
  </rv>
  <rv s="1">
    <fb>49.5</fb>
    <v>28</v>
  </rv>
  <rv s="0">
    <v>805306368</v>
    <v>Ariel Henry (President)</v>
    <v>f4745b5a-9718-9f3f-d910-af8cacd858cb</v>
    <v>en-US</v>
    <v>Generic</v>
  </rv>
  <rv s="0">
    <v>805306368</v>
    <v>Ariel Henry (Prime minister)</v>
    <v>f4745b5a-9718-9f3f-d910-af8cacd858cb</v>
    <v>en-US</v>
    <v>Generic</v>
  </rv>
  <rv s="3">
    <v>78</v>
  </rv>
  <rv s="4">
    <v>https://www.bing.com/search?q=haiti&amp;form=skydnc</v>
    <v>Learn more on Bing</v>
  </rv>
  <rv s="1">
    <fb>63.66</fb>
    <v>28</v>
  </rv>
  <rv s="1">
    <fb>0.25</fb>
    <v>29</v>
  </rv>
  <rv s="3">
    <v>79</v>
  </rv>
  <rv s="1">
    <fb>0.36272460369999998</fb>
    <v>23</v>
  </rv>
  <rv s="1">
    <fb>0.23430000000000001</fb>
    <v>25</v>
  </rv>
  <rv s="1">
    <fb>10981229</fb>
    <v>24</v>
  </rv>
  <rv s="1">
    <fb>0.312</fb>
    <v>23</v>
  </rv>
  <rv s="1">
    <fb>0.47100000000000003</fb>
    <v>23</v>
  </rv>
  <rv s="1">
    <fb>0.10300000000000001</fb>
    <v>23</v>
  </rv>
  <rv s="1">
    <fb>0.67183998107910203</fb>
    <v>23</v>
  </rv>
  <rv s="0">
    <v>536870912</v>
    <v>Artibonite</v>
    <v>b0ab565f-30b3-44e3-aa9c-5269f1a4cb3e</v>
    <v>en-US</v>
    <v>Map</v>
  </rv>
  <rv s="0">
    <v>536870912</v>
    <v>Centre</v>
    <v>8aeb0f89-7bc5-0cfa-ada9-52a301afac3e</v>
    <v>en-US</v>
    <v>Map</v>
  </rv>
  <rv s="0">
    <v>536870912</v>
    <v>Grand'Anse</v>
    <v>35acff3e-ed0d-c876-abe3-74bf0007d13a</v>
    <v>en-US</v>
    <v>Map</v>
  </rv>
  <rv s="0">
    <v>536870912</v>
    <v>Nippes</v>
    <v>741d6e84-7892-134f-a9ec-3be6a7d592b0</v>
    <v>en-US</v>
    <v>Map</v>
  </rv>
  <rv s="0">
    <v>536870912</v>
    <v>Nord</v>
    <v>340e6a72-a122-33e3-cdc5-cb4cda82ce11</v>
    <v>en-US</v>
    <v>Map</v>
  </rv>
  <rv s="0">
    <v>536870912</v>
    <v>Nord-Est</v>
    <v>35e46ad6-b977-3dfa-4160-778d80c108aa</v>
    <v>en-US</v>
    <v>Map</v>
  </rv>
  <rv s="0">
    <v>536870912</v>
    <v>Nord-Ouest</v>
    <v>0a705a98-d338-5363-2bf9-8b37776ad26c</v>
    <v>en-US</v>
    <v>Map</v>
  </rv>
  <rv s="0">
    <v>536870912</v>
    <v>Ouest</v>
    <v>c4250950-865b-209a-127b-d68800a778a8</v>
    <v>en-US</v>
    <v>Map</v>
  </rv>
  <rv s="0">
    <v>536870912</v>
    <v>Sud-Est</v>
    <v>2e30aee8-ff11-ac44-b8f2-95c77b15952f</v>
    <v>en-US</v>
    <v>Map</v>
  </rv>
  <rv s="0">
    <v>536870912</v>
    <v>Sud</v>
    <v>5d417cae-e968-2b61-858a-cf87b57bb814</v>
    <v>en-US</v>
    <v>Map</v>
  </rv>
  <rv s="3">
    <v>80</v>
  </rv>
  <rv s="3">
    <v>81</v>
  </rv>
  <rv s="1">
    <fb>0.42700000000000005</fb>
    <v>23</v>
  </rv>
  <rv s="1">
    <fb>0.137810001373291</fb>
    <v>31</v>
  </rv>
  <rv s="1">
    <fb>6328948</fb>
    <v>24</v>
  </rv>
  <rv s="21">
    <v>#VALUE!</v>
    <v>en-US</v>
    <v>47bf785f-7dcc-ee2e-0dee-ca3b949b1845</v>
    <v>536870912</v>
    <v>1</v>
    <v>173</v>
    <v>174</v>
    <v>Haiti</v>
    <v>19</v>
    <v>20</v>
    <v>Map</v>
    <v>21</v>
    <v>175</v>
    <v>HT</v>
    <v>1098</v>
    <v>1099</v>
    <v>1100</v>
    <v>1101</v>
    <v>1102</v>
    <v>1103</v>
    <v>1104</v>
    <v>1105</v>
    <v>1106</v>
    <v>HTG</v>
    <v>Haiti, officially the Republic of Haiti, and formerly known as Hayti, is a country located on the island of Hispaniola in the Greater Antilles archipelago of the Caribbean Sea, east of Cuba and Jamaica, and south of The Bahamas and the Turks and ...</v>
    <v>1107</v>
    <v>1108</v>
    <v>1109</v>
    <v>1110</v>
    <v>1111</v>
    <v>1112</v>
    <v>1113</v>
    <v>1114</v>
    <v>1115</v>
    <v>1116</v>
    <v>1103</v>
    <v>1119</v>
    <v>1120</v>
    <v>1121</v>
    <v>770</v>
    <v>1122</v>
    <v>Haiti</v>
    <v>La Dessalinienne</v>
    <v>1123</v>
    <v>Haïti</v>
    <v>1124</v>
    <v>1125</v>
    <v>1126</v>
    <v>95</v>
    <v>1127</v>
    <v>1128</v>
    <v>489</v>
    <v>490</v>
    <v>1129</v>
    <v>882</v>
    <v>1130</v>
    <v>1141</v>
    <v>1142</v>
    <v>1143</v>
    <v>1144</v>
    <v>Haiti</v>
    <v>1145</v>
    <v>mdp/vdpid/103</v>
  </rv>
  <rv s="6">
    <v>en-US</v>
    <v>avazhw</v>
    <v>268435456</v>
    <v>1</v>
    <v>Powered by Refinitiv</v>
    <v>32</v>
    <v>HTG/EUR</v>
    <v>33</v>
    <v>36</v>
    <v>Finance</v>
    <v>35</v>
    <v>7.1000000000000004E-3</v>
    <v>6.3E-3</v>
    <v>0</v>
    <v>0</v>
    <v>EUR</v>
    <v>HTG</v>
    <v>7.0000000000000001E-3</v>
    <v>Currency Pair</v>
    <v>45478.450173611112</v>
    <v>7.0000000000000001E-3</v>
    <v>Haiti Gourde/Euro FX Cross Rate</v>
    <v>7.0000000000000001E-3</v>
    <v>7.0000000000000001E-3</v>
    <v>7.0000000000000001E-3</v>
    <v>HTGEUR</v>
    <v>HTG/EUR</v>
  </rv>
  <rv s="7">
    <v>1147</v>
  </rv>
  <rv s="0">
    <v>536870912</v>
    <v>Jamaica</v>
    <v>2562ea55-e766-cb17-7e1f-a957c9f8b966</v>
    <v>en-US</v>
    <v>Map</v>
  </rv>
  <rv s="1">
    <fb>0.40997229916897504</fb>
    <v>23</v>
  </rv>
  <rv s="1">
    <fb>10991.909540000001</fb>
    <v>24</v>
  </rv>
  <rv s="1">
    <fb>16.103000000000002</fb>
    <v>25</v>
  </rv>
  <rv s="1">
    <fb>1876</fb>
    <v>26</v>
  </rv>
  <rv s="0">
    <v>536870912</v>
    <v>Kingston</v>
    <v>385a0e1e-d470-c7c3-8231-361da8105710</v>
    <v>en-US</v>
    <v>Map</v>
  </rv>
  <rv s="1">
    <fb>8225.0810000000001</fb>
    <v>24</v>
  </rv>
  <rv s="1">
    <fb>162.47402640959601</fb>
    <v>27</v>
  </rv>
  <rv s="1">
    <fb>3.8918759235825502E-2</fb>
    <v>23</v>
  </rv>
  <rv s="1">
    <fb>1050.73290446087</fb>
    <v>24</v>
  </rv>
  <rv s="1">
    <fb>1.9790000000000001</fb>
    <v>25</v>
  </rv>
  <rv s="1">
    <fb>0.30915974822180897</fb>
    <v>23</v>
  </rv>
  <rv s="1">
    <fb>80.971344808322698</fb>
    <v>28</v>
  </rv>
  <rv s="1">
    <fb>1.1100000000000001</fb>
    <v>29</v>
  </rv>
  <rv s="1">
    <fb>16458071067.8176</fb>
    <v>30</v>
  </rv>
  <rv s="1">
    <fb>0.90995389999999998</fb>
    <v>23</v>
  </rv>
  <rv s="1">
    <fb>0.27130609999999999</fb>
    <v>23</v>
  </rv>
  <rv s="2">
    <v>22</v>
    <v>21</v>
    <v>177</v>
    <v>6</v>
    <v>0</v>
    <v>Image of Jamaica</v>
  </rv>
  <rv s="1">
    <fb>12.4</fb>
    <v>28</v>
  </rv>
  <rv s="0">
    <v>805306368</v>
    <v>Andrew Holness (Prime minister)</v>
    <v>fc7eab19-7d03-0e23-d4ca-3413831f019e</v>
    <v>en-US</v>
    <v>Generic</v>
  </rv>
  <rv s="0">
    <v>805306368</v>
    <v>Marisa Dalrymple-Philibert (Speaker)</v>
    <v>6fefbdde-ca05-861b-4db9-534b31b23e85</v>
    <v>en-US</v>
    <v>Generic</v>
  </rv>
  <rv s="0">
    <v>805306368</v>
    <v>Bryan Sykes (Chief justice)</v>
    <v>0c05bb93-ad84-800d-8b3a-9c884b7dcd53</v>
    <v>en-US</v>
    <v>Generic</v>
  </rv>
  <rv s="3">
    <v>82</v>
  </rv>
  <rv s="4">
    <v>https://www.bing.com/search?q=jamaica&amp;form=skydnc</v>
    <v>Learn more on Bing</v>
  </rv>
  <rv s="1">
    <fb>74.367999999999995</fb>
    <v>28</v>
  </rv>
  <rv s="1">
    <fb>15767450000</fb>
    <v>30</v>
  </rv>
  <rv s="1">
    <fb>80</fb>
    <v>28</v>
  </rv>
  <rv s="1">
    <fb>1.33</fb>
    <v>29</v>
  </rv>
  <rv s="3">
    <v>83</v>
  </rv>
  <rv s="1">
    <fb>0.23704219810000002</fb>
    <v>23</v>
  </rv>
  <rv s="1">
    <fb>1.3061</fb>
    <v>25</v>
  </rv>
  <rv s="1">
    <fb>2827695</fb>
    <v>24</v>
  </rv>
  <rv s="1">
    <fb>0.20600000000000002</fb>
    <v>23</v>
  </rv>
  <rv s="1">
    <fb>0.35799999999999998</fb>
    <v>23</v>
  </rv>
  <rv s="1">
    <fb>0.51600000000000001</fb>
    <v>23</v>
  </rv>
  <rv s="1">
    <fb>5.2999999999999999E-2</fb>
    <v>23</v>
  </rv>
  <rv s="1">
    <fb>9.1999999999999998E-2</fb>
    <v>23</v>
  </rv>
  <rv s="1">
    <fb>0.13200000000000001</fb>
    <v>23</v>
  </rv>
  <rv s="1">
    <fb>0.66028999328613291</fb>
    <v>23</v>
  </rv>
  <rv s="0">
    <v>536870912</v>
    <v>Cornwall County</v>
    <v>845f0c8b-1a1e-7e8d-b0d5-7f725b594865</v>
    <v>en-US</v>
    <v>Map</v>
  </rv>
  <rv s="0">
    <v>536870912</v>
    <v>Middlesex County</v>
    <v>05e19e2c-d20d-e0d6-a906-7417f9138fbe</v>
    <v>en-US</v>
    <v>Map</v>
  </rv>
  <rv s="3">
    <v>84</v>
  </rv>
  <rv s="1">
    <fb>0.26809843578632003</fb>
    <v>23</v>
  </rv>
  <rv s="3">
    <v>85</v>
  </rv>
  <rv s="1">
    <fb>0.35100000000000003</fb>
    <v>23</v>
  </rv>
  <rv s="1">
    <fb>8.0019998550415E-2</fb>
    <v>31</v>
  </rv>
  <rv s="1">
    <fb>1650594</fb>
    <v>24</v>
  </rv>
  <rv s="14">
    <v>#VALUE!</v>
    <v>en-US</v>
    <v>2562ea55-e766-cb17-7e1f-a957c9f8b966</v>
    <v>536870912</v>
    <v>1</v>
    <v>180</v>
    <v>83</v>
    <v>Jamaica</v>
    <v>19</v>
    <v>20</v>
    <v>Map</v>
    <v>21</v>
    <v>181</v>
    <v>JM</v>
    <v>1150</v>
    <v>1151</v>
    <v>850</v>
    <v>1152</v>
    <v>1153</v>
    <v>1154</v>
    <v>1155</v>
    <v>1156</v>
    <v>1157</v>
    <v>JMD</v>
    <v>Jamaica is an island country situated in the Caribbean Sea. Spanning 10,990 square kilometres in area, it is the third largest island — after Cuba and Hispaniola — of the Greater Antilles and the Caribbean. Jamaica lies about 145 km south of ...</v>
    <v>1158</v>
    <v>1159</v>
    <v>1160</v>
    <v>1161</v>
    <v>1162</v>
    <v>1163</v>
    <v>1164</v>
    <v>1165</v>
    <v>1166</v>
    <v>1167</v>
    <v>1154</v>
    <v>1171</v>
    <v>1172</v>
    <v>1173</v>
    <v>1174</v>
    <v>1175</v>
    <v>1176</v>
    <v>Jamaica</v>
    <v>Jamaica, Land We Love</v>
    <v>1177</v>
    <v>Jamaica</v>
    <v>1178</v>
    <v>1179</v>
    <v>1180</v>
    <v>1181</v>
    <v>1182</v>
    <v>1183</v>
    <v>489</v>
    <v>1184</v>
    <v>1185</v>
    <v>1186</v>
    <v>1187</v>
    <v>1190</v>
    <v>1191</v>
    <v>1192</v>
    <v>1193</v>
    <v>1194</v>
    <v>Jamaica</v>
    <v>1195</v>
    <v>mdp/vdpid/124</v>
  </rv>
  <rv s="6">
    <v>en-US</v>
    <v>avdpzr</v>
    <v>268435456</v>
    <v>1</v>
    <v>Powered by Refinitiv</v>
    <v>32</v>
    <v>JMD/EUR</v>
    <v>33</v>
    <v>36</v>
    <v>Finance</v>
    <v>35</v>
    <v>6.156E-3</v>
    <v>5.6270000000000001E-3</v>
    <v>-1.0000000000000001E-5</v>
    <v>-1.6980000000000001E-3</v>
    <v>EUR</v>
    <v>JMD</v>
    <v>5.8900000000000003E-3</v>
    <v>Currency Pair</v>
    <v>45478.450173611112</v>
    <v>5.9420000000000002E-3</v>
    <v>Jamaican Dollar/Euro FX Cross Rate</v>
    <v>5.8890000000000001E-3</v>
    <v>5.8900000000000003E-3</v>
    <v>5.8799999999999998E-3</v>
    <v>JMDEUR</v>
    <v>JMD/EUR</v>
  </rv>
  <rv s="7">
    <v>1197</v>
  </rv>
  <rv s="0">
    <v>536870912</v>
    <v>Kenya</v>
    <v>8ee43333-b344-289c-d8b1-5abf5e6a5995</v>
    <v>en-US</v>
    <v>Map</v>
  </rv>
  <rv s="1">
    <fb>0.48546930456478199</fb>
    <v>23</v>
  </rv>
  <rv s="1">
    <fb>581309</fb>
    <v>24</v>
  </rv>
  <rv s="1">
    <fb>29000</fb>
    <v>24</v>
  </rv>
  <rv s="1">
    <fb>28.748000000000001</fb>
    <v>25</v>
  </rv>
  <rv s="1">
    <fb>254</fb>
    <v>26</v>
  </rv>
  <rv s="0">
    <v>536870912</v>
    <v>Nairobi</v>
    <v>df1ed42e-a684-844f-342a-4e9bec9a3e99</v>
    <v>en-US</v>
    <v>Map</v>
  </rv>
  <rv s="1">
    <fb>17909.628000000001</fb>
    <v>24</v>
  </rv>
  <rv s="1">
    <fb>180.514812183022</fb>
    <v>27</v>
  </rv>
  <rv s="1">
    <fb>4.6898197612985901E-2</fb>
    <v>23</v>
  </rv>
  <rv s="1">
    <fb>164.32554865493401</fb>
    <v>24</v>
  </rv>
  <rv s="1">
    <fb>3.492</fb>
    <v>25</v>
  </rv>
  <rv s="1">
    <fb>7.8181117082901402E-2</fb>
    <v>23</v>
  </rv>
  <rv s="1">
    <fb>17.379572611489198</fb>
    <v>28</v>
  </rv>
  <rv s="1">
    <fb>0.95</fb>
    <v>29</v>
  </rv>
  <rv s="1">
    <fb>95503088538.091995</fb>
    <v>30</v>
  </rv>
  <rv s="1">
    <fb>1.0320534000000001</fb>
    <v>23</v>
  </rv>
  <rv s="1">
    <fb>0.1146471</fb>
    <v>23</v>
  </rv>
  <rv s="2">
    <v>23</v>
    <v>21</v>
    <v>183</v>
    <v>6</v>
    <v>0</v>
    <v>Image of Kenya</v>
  </rv>
  <rv s="1">
    <fb>30.6</fb>
    <v>28</v>
  </rv>
  <rv s="0">
    <v>805306368</v>
    <v>William Ruto (President)</v>
    <v>b3c9a399-aea6-7619-5ed8-960e4ae2e69f</v>
    <v>en-US</v>
    <v>Generic</v>
  </rv>
  <rv s="0">
    <v>805306368</v>
    <v>Martha Koome (Chief justice)</v>
    <v>1ce8d031-adcc-e20b-6496-4cf0590a125a</v>
    <v>en-US</v>
    <v>Generic</v>
  </rv>
  <rv s="3">
    <v>86</v>
  </rv>
  <rv s="4">
    <v>https://www.bing.com/search?q=kenya&amp;form=skydnc</v>
    <v>Learn more on Bing</v>
  </rv>
  <rv s="1">
    <fb>66.341999999999999</fb>
    <v>28</v>
  </rv>
  <rv s="1">
    <fb>25061520000</fb>
    <v>30</v>
  </rv>
  <rv s="1">
    <fb>342</fb>
    <v>28</v>
  </rv>
  <rv s="3">
    <v>87</v>
  </rv>
  <rv s="1">
    <fb>0.33366441450000006</fb>
    <v>23</v>
  </rv>
  <rv s="1">
    <fb>0.1565</fb>
    <v>25</v>
  </rv>
  <rv s="1">
    <fb>53005614</fb>
    <v>24</v>
  </rv>
  <rv s="1">
    <fb>0.316</fb>
    <v>23</v>
  </rv>
  <rv s="1">
    <fb>0.47499999999999998</fb>
    <v>23</v>
  </rv>
  <rv s="1">
    <fb>2.4E-2</fb>
    <v>23</v>
  </rv>
  <rv s="1">
    <fb>6.2E-2</fb>
    <v>23</v>
  </rv>
  <rv s="1">
    <fb>0.14599999999999999</fb>
    <v>23</v>
  </rv>
  <rv s="1">
    <fb>0.74695999145507797</fb>
    <v>23</v>
  </rv>
  <rv s="0">
    <v>536870912</v>
    <v>Western Province</v>
    <v>8c1c2ae8-b1e8-2829-3d4f-0bc9e6eb18d6</v>
    <v>en-US</v>
    <v>Map</v>
  </rv>
  <rv s="3">
    <v>88</v>
  </rv>
  <rv s="1">
    <fb>0.15085141819362599</fb>
    <v>23</v>
  </rv>
  <rv s="3">
    <v>89</v>
  </rv>
  <rv s="1">
    <fb>0.37200000000000005</fb>
    <v>23</v>
  </rv>
  <rv s="1">
    <fb>2.64199995994568E-2</fb>
    <v>31</v>
  </rv>
  <rv s="1">
    <fb>14461523</fb>
    <v>24</v>
  </rv>
  <rv s="14">
    <v>#VALUE!</v>
    <v>en-US</v>
    <v>8ee43333-b344-289c-d8b1-5abf5e6a5995</v>
    <v>536870912</v>
    <v>1</v>
    <v>186</v>
    <v>83</v>
    <v>Kenya</v>
    <v>19</v>
    <v>20</v>
    <v>Map</v>
    <v>21</v>
    <v>187</v>
    <v>KE</v>
    <v>1200</v>
    <v>1201</v>
    <v>1202</v>
    <v>1203</v>
    <v>1204</v>
    <v>1205</v>
    <v>1206</v>
    <v>1207</v>
    <v>1208</v>
    <v>KES</v>
    <v>Kenya, officially the Republic of Kenya, is a country in East Africa. A member of the Commonwealth with a population of more than 47.6 million in the 2019 census, Kenya is the 28th most populous country in the world and 7th most populous in ...</v>
    <v>1209</v>
    <v>1210</v>
    <v>1211</v>
    <v>1212</v>
    <v>1213</v>
    <v>1214</v>
    <v>1215</v>
    <v>1216</v>
    <v>1217</v>
    <v>1218</v>
    <v>1205</v>
    <v>1221</v>
    <v>1222</v>
    <v>1223</v>
    <v>1224</v>
    <v>1225</v>
    <v>1122</v>
    <v>Kenya</v>
    <v>Ee Mungu Nguvu Yetu</v>
    <v>1226</v>
    <v>Republic of Kenya</v>
    <v>1227</v>
    <v>1228</v>
    <v>1229</v>
    <v>649</v>
    <v>1230</v>
    <v>1231</v>
    <v>1232</v>
    <v>1233</v>
    <v>1129</v>
    <v>1234</v>
    <v>1235</v>
    <v>1237</v>
    <v>1238</v>
    <v>1239</v>
    <v>1240</v>
    <v>1241</v>
    <v>Kenya</v>
    <v>1242</v>
    <v>mdp/vdpid/129</v>
  </rv>
  <rv s="6">
    <v>en-US</v>
    <v>avexgh</v>
    <v>268435456</v>
    <v>1</v>
    <v>Powered by Refinitiv</v>
    <v>32</v>
    <v>KES/EUR</v>
    <v>33</v>
    <v>36</v>
    <v>Finance</v>
    <v>35</v>
    <v>7.2830000000000004E-3</v>
    <v>5.5849999999999997E-3</v>
    <v>-8.6300000000000004E-6</v>
    <v>-1.201E-3</v>
    <v>EUR</v>
    <v>KES</v>
    <v>7.1850000000000004E-3</v>
    <v>Currency Pair</v>
    <v>45478.450173611112</v>
    <v>7.2040000000000003E-3</v>
    <v>Kenyan Shilling/Euro FX Cross Rate</v>
    <v>7.182E-3</v>
    <v>7.1840000000000003E-3</v>
    <v>7.175E-3</v>
    <v>KESEUR</v>
    <v>KES/EUR</v>
  </rv>
  <rv s="7">
    <v>1244</v>
  </rv>
  <rv s="0">
    <v>536870912</v>
    <v>Comoros</v>
    <v>6af22449-1737-0f15-f74c-840d9437bb6c</v>
    <v>en-US</v>
    <v>Map</v>
  </rv>
  <rv s="1">
    <fb>0.71466950907040994</fb>
    <v>23</v>
  </rv>
  <rv s="1">
    <fb>2034</fb>
    <v>24</v>
  </rv>
  <rv s="1">
    <fb>31.881</fb>
    <v>25</v>
  </rv>
  <rv s="1">
    <fb>269</fb>
    <v>26</v>
  </rv>
  <rv s="0">
    <v>536870912</v>
    <v>Moroni</v>
    <v>0be23b6b-ca84-8c80-f0e1-19990199cbb7</v>
    <v>en-US</v>
    <v>Map</v>
  </rv>
  <rv s="1">
    <fb>201.685</fb>
    <v>24</v>
  </rv>
  <rv s="1">
    <fb>103.623545846485</fb>
    <v>27</v>
  </rv>
  <rv s="1">
    <fb>-4.2948733153675304E-2</fb>
    <v>23</v>
  </rv>
  <rv s="1">
    <fb>4.2050000000000001</fb>
    <v>25</v>
  </rv>
  <rv s="1">
    <fb>0.196668443169007</fb>
    <v>23</v>
  </rv>
  <rv s="1">
    <fb>1185728676.6511199</fb>
    <v>30</v>
  </rv>
  <rv s="1">
    <fb>0.99506629999999996</fb>
    <v>23</v>
  </rv>
  <rv s="1">
    <fb>8.9947800000000008E-2</fb>
    <v>23</v>
  </rv>
  <rv s="2">
    <v>24</v>
    <v>21</v>
    <v>189</v>
    <v>6</v>
    <v>0</v>
    <v>Image of Comoros</v>
  </rv>
  <rv s="1">
    <fb>51.3</fb>
    <v>28</v>
  </rv>
  <rv s="0">
    <v>805306368</v>
    <v>Azali Assoumani (President)</v>
    <v>a156117a-43da-0dfb-7082-a8286be01ed3</v>
    <v>en-US</v>
    <v>Generic</v>
  </rv>
  <rv s="3">
    <v>90</v>
  </rv>
  <rv s="4">
    <v>https://www.bing.com/search?q=comoros&amp;form=skydnc</v>
    <v>Learn more on Bing</v>
  </rv>
  <rv s="1">
    <fb>64.117999999999995</fb>
    <v>28</v>
  </rv>
  <rv s="1">
    <fb>273</fb>
    <v>28</v>
  </rv>
  <rv s="3">
    <v>91</v>
  </rv>
  <rv s="1">
    <fb>0.74814352889999991</fb>
    <v>23</v>
  </rv>
  <rv s="1">
    <fb>0.27150000000000002</fb>
    <v>25</v>
  </rv>
  <rv s="1">
    <fb>821625</fb>
    <v>24</v>
  </rv>
  <rv s="1">
    <fb>0.222</fb>
    <v>23</v>
  </rv>
  <rv s="1">
    <fb>0.33700000000000002</fb>
    <v>23</v>
  </rv>
  <rv s="1">
    <fb>0.504</fb>
    <v>23</v>
  </rv>
  <rv s="1">
    <fb>9.0999999999999998E-2</fb>
    <v>23</v>
  </rv>
  <rv s="1">
    <fb>0.432809982299805</fb>
    <v>23</v>
  </rv>
  <rv s="0">
    <v>536870912</v>
    <v>Grande Comore</v>
    <v>47a59938-1c0a-4e50-faa4-aab1417a1650</v>
    <v>en-US</v>
    <v>Map</v>
  </rv>
  <rv s="0">
    <v>536870912</v>
    <v>Anjouan</v>
    <v>e144d307-ad75-56bf-1d9e-9527a0d4079b</v>
    <v>en-US</v>
    <v>Map</v>
  </rv>
  <rv s="0">
    <v>536870912</v>
    <v>Mohéli</v>
    <v>48102dc4-2758-1cda-635f-211ab8855530</v>
    <v>en-US</v>
    <v>Map</v>
  </rv>
  <rv s="3">
    <v>92</v>
  </rv>
  <rv s="3">
    <v>93</v>
  </rv>
  <rv s="1">
    <fb>2.1959999999999997</fb>
    <v>23</v>
  </rv>
  <rv s="1">
    <fb>4.3359999656677202E-2</fb>
    <v>31</v>
  </rv>
  <rv s="1">
    <fb>248152</fb>
    <v>24</v>
  </rv>
  <rv s="22">
    <v>#VALUE!</v>
    <v>en-US</v>
    <v>6af22449-1737-0f15-f74c-840d9437bb6c</v>
    <v>536870912</v>
    <v>1</v>
    <v>192</v>
    <v>193</v>
    <v>Comoros</v>
    <v>19</v>
    <v>20</v>
    <v>Map</v>
    <v>21</v>
    <v>194</v>
    <v>KM</v>
    <v>1247</v>
    <v>1248</v>
    <v>1249</v>
    <v>1250</v>
    <v>1251</v>
    <v>1252</v>
    <v>1253</v>
    <v>1254</v>
    <v>KMF</v>
    <v>The Comoros, officially the Union of the Comoros, is an independent country made up of three islands in Southeastern Africa, located at the northern end of the Mozambique Channel in the Indian Ocean. Its capital and largest city is Moroni. The ...</v>
    <v>1255</v>
    <v>1256</v>
    <v>79</v>
    <v>1257</v>
    <v>1258</v>
    <v>1259</v>
    <v>1260</v>
    <v>1261</v>
    <v>1251</v>
    <v>1263</v>
    <v>1264</v>
    <v>1265</v>
    <v>1266</v>
    <v>26</v>
    <v>Comoros</v>
    <v>Udzima wa ya Masiwa</v>
    <v>1267</v>
    <v>Comores</v>
    <v>1268</v>
    <v>1269</v>
    <v>1270</v>
    <v>1271</v>
    <v>1272</v>
    <v>1273</v>
    <v>932</v>
    <v>1076</v>
    <v>1274</v>
    <v>705</v>
    <v>1275</v>
    <v>1279</v>
    <v>1280</v>
    <v>1281</v>
    <v>1282</v>
    <v>Comoros</v>
    <v>1283</v>
    <v>mdp/vdpid/50</v>
  </rv>
  <rv s="6">
    <v>en-US</v>
    <v>av5jec</v>
    <v>268435456</v>
    <v>1</v>
    <v>Powered by Refinitiv</v>
    <v>32</v>
    <v>KMF/EUR</v>
    <v>33</v>
    <v>36</v>
    <v>Finance</v>
    <v>35</v>
    <v>2.0579999999999999E-3</v>
    <v>1.9819999999999998E-3</v>
    <v>-2.4200000000000001E-6</v>
    <v>-1.1980000000000001E-3</v>
    <v>EUR</v>
    <v>KMF</v>
    <v>2.0200000000000001E-3</v>
    <v>Currency Pair</v>
    <v>45478.450173611112</v>
    <v>2.0249999999999999E-3</v>
    <v>Comoro Franc/Euro FX Cross Rate</v>
    <v>2.0200000000000001E-3</v>
    <v>2.0200000000000001E-3</v>
    <v>2.0179999999999998E-3</v>
    <v>KMFEUR</v>
    <v>KMF/EUR</v>
  </rv>
  <rv s="7">
    <v>1285</v>
  </rv>
  <rv s="0">
    <v>536870912</v>
    <v>Liberia</v>
    <v>95192591-973c-cf6a-417a-9b3fa9907caa</v>
    <v>en-US</v>
    <v>Map</v>
  </rv>
  <rv s="1">
    <fb>0.28031561461793997</fb>
    <v>23</v>
  </rv>
  <rv s="1">
    <fb>111369</fb>
    <v>24</v>
  </rv>
  <rv s="1">
    <fb>33.042000000000002</fb>
    <v>25</v>
  </rv>
  <rv s="1">
    <fb>231</fb>
    <v>26</v>
  </rv>
  <rv s="0">
    <v>536870912</v>
    <v>Monrovia</v>
    <v>ef4ff957-4fe8-883f-eb4e-51b097bb1cd9</v>
    <v>en-US</v>
    <v>Map</v>
  </rv>
  <rv s="1">
    <fb>1386.126</fb>
    <v>24</v>
  </rv>
  <rv s="1">
    <fb>223.12978802062801</fb>
    <v>27</v>
  </rv>
  <rv s="1">
    <fb>0.23563514895374202</fb>
    <v>23</v>
  </rv>
  <rv s="1">
    <fb>4.3150000000000004</fb>
    <v>25</v>
  </rv>
  <rv s="1">
    <fb>0.43075166112956803</fb>
    <v>23</v>
  </rv>
  <rv s="1">
    <fb>0.8</fb>
    <v>29</v>
  </rv>
  <rv s="1">
    <fb>3070518100</fb>
    <v>30</v>
  </rv>
  <rv s="1">
    <fb>0.85109190000000001</fb>
    <v>23</v>
  </rv>
  <rv s="1">
    <fb>0.11922530000000001</fb>
    <v>23</v>
  </rv>
  <rv s="2">
    <v>25</v>
    <v>21</v>
    <v>196</v>
    <v>6</v>
    <v>0</v>
    <v>Image of Liberia</v>
  </rv>
  <rv s="1">
    <fb>53.5</fb>
    <v>28</v>
  </rv>
  <rv s="0">
    <v>805306368</v>
    <v>George Weah (President)</v>
    <v>cb5600da-99f5-7134-4d7c-7c619601e95b</v>
    <v>en-US</v>
    <v>Generic</v>
  </rv>
  <rv s="0">
    <v>805306368</v>
    <v>Jewel Taylor (Vice president)</v>
    <v>b04171dd-845c-2b4e-1c1b-af693e1d9280</v>
    <v>en-US</v>
    <v>Generic</v>
  </rv>
  <rv s="0">
    <v>805306368</v>
    <v>Bhofal Chambers (Speaker)</v>
    <v>58ebd2ea-ccd5-edb6-b733-40221ee80953</v>
    <v>en-US</v>
    <v>Generic</v>
  </rv>
  <rv s="0">
    <v>805306368</v>
    <v>Sie-A-Nyene Yuoh (Chief justice)</v>
    <v>1949a044-b028-9be8-8288-d4778a0181c0</v>
    <v>en-US</v>
    <v>Generic</v>
  </rv>
  <rv s="3">
    <v>94</v>
  </rv>
  <rv s="4">
    <v>https://www.bing.com/search?q=liberia&amp;form=skydnc</v>
    <v>Learn more on Bing</v>
  </rv>
  <rv s="1">
    <fb>63.73</fb>
    <v>28</v>
  </rv>
  <rv s="1">
    <fb>661</fb>
    <v>28</v>
  </rv>
  <rv s="1">
    <fb>0.17</fb>
    <v>29</v>
  </rv>
  <rv s="3">
    <v>95</v>
  </rv>
  <rv s="1">
    <fb>0.1963532674</fb>
    <v>23</v>
  </rv>
  <rv s="1">
    <fb>3.73E-2</fb>
    <v>25</v>
  </rv>
  <rv s="1">
    <fb>5193416</fb>
    <v>24</v>
  </rv>
  <rv s="1">
    <fb>0.27100000000000002</fb>
    <v>23</v>
  </rv>
  <rv s="1">
    <fb>0.42799999999999999</fb>
    <v>23</v>
  </rv>
  <rv s="1">
    <fb>7.2000000000000008E-2</fb>
    <v>23</v>
  </rv>
  <rv s="1">
    <fb>0.7631500244140631</fb>
    <v>23</v>
  </rv>
  <rv s="0">
    <v>536870912</v>
    <v>Bomi County</v>
    <v>213c11f5-5f82-2d59-c2f6-5563efe6fe51</v>
    <v>en-US</v>
    <v>Map</v>
  </rv>
  <rv s="0">
    <v>536870912</v>
    <v>Bong County</v>
    <v>b21e8ba9-2afb-7122-75a1-18f259487975</v>
    <v>en-US</v>
    <v>Map</v>
  </rv>
  <rv s="0">
    <v>536870912</v>
    <v>Gbarpolu County</v>
    <v>fe1f8697-3001-e4ee-07df-84b02073269a</v>
    <v>en-US</v>
    <v>Map</v>
  </rv>
  <rv s="0">
    <v>536870912</v>
    <v>Grand Bassa County</v>
    <v>a8135369-20e8-e5a6-9b50-2994ccbb934c</v>
    <v>en-US</v>
    <v>Map</v>
  </rv>
  <rv s="0">
    <v>536870912</v>
    <v>Grand Cape Mount County</v>
    <v>05ada0f3-8ec3-ba70-cc61-eaf4375c0dab</v>
    <v>en-US</v>
    <v>Map</v>
  </rv>
  <rv s="0">
    <v>536870912</v>
    <v>Grand Gedeh County</v>
    <v>cc14e117-c801-17cc-9ea5-f9a88daf4f82</v>
    <v>en-US</v>
    <v>Map</v>
  </rv>
  <rv s="0">
    <v>536870912</v>
    <v>Grand Kru County</v>
    <v>075eee02-1783-4e13-39cc-95fa317b23e0</v>
    <v>en-US</v>
    <v>Map</v>
  </rv>
  <rv s="0">
    <v>536870912</v>
    <v>Lofa County</v>
    <v>5a2741e4-9127-a0d3-3eba-cdae90710607</v>
    <v>en-US</v>
    <v>Map</v>
  </rv>
  <rv s="0">
    <v>536870912</v>
    <v>Margibi County</v>
    <v>be0abe4e-f4a0-77e4-bbb3-6b8f861c4e3e</v>
    <v>en-US</v>
    <v>Map</v>
  </rv>
  <rv s="0">
    <v>536870912</v>
    <v>Maryland County</v>
    <v>f897806e-0dc2-2b4c-8e40-6f137a38f53c</v>
    <v>en-US</v>
    <v>Map</v>
  </rv>
  <rv s="0">
    <v>536870912</v>
    <v>Montserrado County</v>
    <v>21440288-266a-669b-ecc4-cfd55860d830</v>
    <v>en-US</v>
    <v>Map</v>
  </rv>
  <rv s="0">
    <v>536870912</v>
    <v>Nimba County</v>
    <v>61a49794-53d2-0a79-06f5-6c82de1c59dc</v>
    <v>en-US</v>
    <v>Map</v>
  </rv>
  <rv s="0">
    <v>536870912</v>
    <v>River Cess County</v>
    <v>5b0405c8-9c4b-5652-de78-0913953487ee</v>
    <v>en-US</v>
    <v>Map</v>
  </rv>
  <rv s="0">
    <v>536870912</v>
    <v>River Gee County</v>
    <v>6c16b75b-39eb-259c-fc86-b1bd3c6e235e</v>
    <v>en-US</v>
    <v>Map</v>
  </rv>
  <rv s="0">
    <v>536870912</v>
    <v>Sinoe County</v>
    <v>706fd40f-95de-c3f5-cce3-67c1caef8e7a</v>
    <v>en-US</v>
    <v>Map</v>
  </rv>
  <rv s="3">
    <v>96</v>
  </rv>
  <rv s="1">
    <fb>0.12909168787088401</fb>
    <v>23</v>
  </rv>
  <rv s="3">
    <v>97</v>
  </rv>
  <rv s="1">
    <fb>0.46200000000000002</fb>
    <v>23</v>
  </rv>
  <rv s="1">
    <fb>2.8139998912811302E-2</fb>
    <v>31</v>
  </rv>
  <rv s="1">
    <fb>2548426</fb>
    <v>24</v>
  </rv>
  <rv s="23">
    <v>#VALUE!</v>
    <v>en-US</v>
    <v>95192591-973c-cf6a-417a-9b3fa9907caa</v>
    <v>536870912</v>
    <v>1</v>
    <v>199</v>
    <v>200</v>
    <v>Liberia</v>
    <v>19</v>
    <v>20</v>
    <v>Map</v>
    <v>21</v>
    <v>201</v>
    <v>LR</v>
    <v>1288</v>
    <v>1289</v>
    <v>407</v>
    <v>1290</v>
    <v>1291</v>
    <v>1292</v>
    <v>1293</v>
    <v>1294</v>
    <v>1295</v>
    <v>LRD</v>
    <v>Liberia, officially the Republic of Liberia, is a country on the West African coast. It is bordered by Sierra Leone to its northwest, Guinea to its north, Ivory Coast to its east, and the Atlantic Ocean to its south and southwest. It has a ...</v>
    <v>1296</v>
    <v>1297</v>
    <v>1298</v>
    <v>1299</v>
    <v>1300</v>
    <v>1301</v>
    <v>1302</v>
    <v>1303</v>
    <v>1292</v>
    <v>1308</v>
    <v>1309</v>
    <v>1310</v>
    <v>1311</v>
    <v>1312</v>
    <v>Liberia</v>
    <v>All Hail, Liberia, Hail!</v>
    <v>1313</v>
    <v>Repubblica di Libèria</v>
    <v>1314</v>
    <v>1315</v>
    <v>1316</v>
    <v>929</v>
    <v>1317</v>
    <v>1318</v>
    <v>823</v>
    <v>1319</v>
    <v>100</v>
    <v>101</v>
    <v>1320</v>
    <v>1336</v>
    <v>1337</v>
    <v>1338</v>
    <v>1339</v>
    <v>1340</v>
    <v>Liberia</v>
    <v>1341</v>
    <v>mdp/vdpid/142</v>
  </rv>
  <rv s="6">
    <v>en-US</v>
    <v>avh2qh</v>
    <v>268435456</v>
    <v>1</v>
    <v>Powered by Refinitiv</v>
    <v>32</v>
    <v>LRD/EUR</v>
    <v>33</v>
    <v>36</v>
    <v>Finance</v>
    <v>35</v>
    <v>5.0959999999999998E-3</v>
    <v>4.6030000000000003E-3</v>
    <v>-6.0000000000000002E-6</v>
    <v>-1.2670000000000001E-3</v>
    <v>EUR</v>
    <v>LRD</v>
    <v>4.7369999999999999E-3</v>
    <v>Currency Pair</v>
    <v>45478.450173611112</v>
    <v>4.7710000000000001E-3</v>
    <v>Liberian Dollar/Euro FX Cross Rate</v>
    <v>4.7349999999999996E-3</v>
    <v>4.7359999999999998E-3</v>
    <v>4.7299999999999998E-3</v>
    <v>LRDEUR</v>
    <v>LRD/EUR</v>
  </rv>
  <rv s="7">
    <v>1343</v>
  </rv>
  <rv s="0">
    <v>536870912</v>
    <v>Lesotho</v>
    <v>5c17227d-3ed7-168e-a4d5-87288eb2e3f9</v>
    <v>en-US</v>
    <v>Map</v>
  </rv>
  <rv s="1">
    <fb>0.77635046113306994</fb>
    <v>23</v>
  </rv>
  <rv s="1">
    <fb>30355</fb>
    <v>24</v>
  </rv>
  <rv s="1">
    <fb>26.808</fb>
    <v>25</v>
  </rv>
  <rv s="1">
    <fb>266</fb>
    <v>26</v>
  </rv>
  <rv s="0">
    <v>536870912</v>
    <v>Maseru</v>
    <v>23d9936d-7e8e-f74c-1ef1-08927d747066</v>
    <v>en-US</v>
    <v>Map</v>
  </rv>
  <rv s="1">
    <fb>2511.895</fb>
    <v>24</v>
  </rv>
  <rv s="1">
    <fb>155.858195070683</fb>
    <v>27</v>
  </rv>
  <rv s="1">
    <fb>5.1870835919799303E-2</fb>
    <v>23</v>
  </rv>
  <rv s="1">
    <fb>3.141</fb>
    <v>25</v>
  </rv>
  <rv s="1">
    <fb>1.6469038208168599E-2</fb>
    <v>23</v>
  </rv>
  <rv s="1">
    <fb>0.7</fb>
    <v>29</v>
  </rv>
  <rv s="1">
    <fb>2460072443.6284199</fb>
    <v>30</v>
  </rv>
  <rv s="1">
    <fb>1.2089749999999999</fb>
    <v>23</v>
  </rv>
  <rv s="1">
    <fb>0.1019626</fb>
    <v>23</v>
  </rv>
  <rv s="2">
    <v>26</v>
    <v>21</v>
    <v>203</v>
    <v>6</v>
    <v>0</v>
    <v>Image of Lesotho</v>
  </rv>
  <rv s="1">
    <fb>65.7</fb>
    <v>28</v>
  </rv>
  <rv s="0">
    <v>805306368</v>
    <v>Letsie III (Monarch)</v>
    <v>d13aa3f3-753b-b556-7f53-b7516f446e56</v>
    <v>en-US</v>
    <v>Generic</v>
  </rv>
  <rv s="0">
    <v>805306368</v>
    <v>Sam Matekane (Prime minister)</v>
    <v>35c67ab5-feaa-6ac4-e929-460410c1f833</v>
    <v>en-US</v>
    <v>Generic</v>
  </rv>
  <rv s="3">
    <v>98</v>
  </rv>
  <rv s="4">
    <v>https://www.bing.com/search?q=lesotho&amp;form=skydnc</v>
    <v>Learn more on Bing</v>
  </rv>
  <rv s="1">
    <fb>53.704999999999998</fb>
    <v>28</v>
  </rv>
  <rv s="1">
    <fb>544</fb>
    <v>28</v>
  </rv>
  <rv s="1">
    <fb>0.41</fb>
    <v>29</v>
  </rv>
  <rv s="3">
    <v>99</v>
  </rv>
  <rv s="1">
    <fb>0.16853801170000002</fb>
    <v>23</v>
  </rv>
  <rv s="1">
    <fb>6.7599999999999993E-2</fb>
    <v>25</v>
  </rv>
  <rv s="1">
    <fb>2233339</fb>
    <v>24</v>
  </rv>
  <rv s="1">
    <fb>0.22600000000000001</fb>
    <v>23</v>
  </rv>
  <rv s="1">
    <fb>0.32899999999999996</fb>
    <v>23</v>
  </rv>
  <rv s="1">
    <fb>0.498</fb>
    <v>23</v>
  </rv>
  <rv s="1">
    <fb>1.7000000000000001E-2</fb>
    <v>23</v>
  </rv>
  <rv s="1">
    <fb>4.5999999999999999E-2</fb>
    <v>23</v>
  </rv>
  <rv s="1">
    <fb>8.900000000000001E-2</fb>
    <v>23</v>
  </rv>
  <rv s="1">
    <fb>0.14199999999999999</fb>
    <v>23</v>
  </rv>
  <rv s="1">
    <fb>0.67884002685546907</fb>
    <v>23</v>
  </rv>
  <rv s="0">
    <v>536870912</v>
    <v>Berea District</v>
    <v>c70c35f9-a151-6b7f-eec0-00e72232b095</v>
    <v>en-US</v>
    <v>Map</v>
  </rv>
  <rv s="0">
    <v>536870912</v>
    <v>Butha-Buthe District</v>
    <v>82296630-f891-2e68-bf4a-af581fb38346</v>
    <v>en-US</v>
    <v>Map</v>
  </rv>
  <rv s="0">
    <v>536870912</v>
    <v>Leribe District</v>
    <v>8479f582-170e-6819-aff4-0aca594de477</v>
    <v>en-US</v>
    <v>Map</v>
  </rv>
  <rv s="0">
    <v>536870912</v>
    <v>Mafeteng District</v>
    <v>3070d20f-140c-c363-c406-293b6d1d5d46</v>
    <v>en-US</v>
    <v>Map</v>
  </rv>
  <rv s="0">
    <v>536870912</v>
    <v>Maseru District</v>
    <v>15a23df3-3817-5f98-e145-bf557b53874f</v>
    <v>en-US</v>
    <v>Map</v>
  </rv>
  <rv s="0">
    <v>536870912</v>
    <v>Mohale's Hoek District</v>
    <v>3c5319b8-4e30-87f4-0ec8-71b0337552e9</v>
    <v>en-US</v>
    <v>Map</v>
  </rv>
  <rv s="0">
    <v>536870912</v>
    <v>Mokhotlong District</v>
    <v>7a9ffcb7-6df9-aee9-1550-e30715fa9720</v>
    <v>en-US</v>
    <v>Map</v>
  </rv>
  <rv s="0">
    <v>536870912</v>
    <v>Qacha's Nek District</v>
    <v>7e5baa2c-41f0-6e19-9d41-b6a5bd72954e</v>
    <v>en-US</v>
    <v>Map</v>
  </rv>
  <rv s="0">
    <v>536870912</v>
    <v>Quthing District</v>
    <v>90c02a93-fa4d-3f74-75c0-db41fa95d728</v>
    <v>en-US</v>
    <v>Map</v>
  </rv>
  <rv s="0">
    <v>536870912</v>
    <v>Thaba-Tseka District</v>
    <v>d52e2535-8347-23b1-bf5d-94ce4df4a55a</v>
    <v>en-US</v>
    <v>Map</v>
  </rv>
  <rv s="3">
    <v>100</v>
  </rv>
  <rv s="1">
    <fb>0.31572594000417697</fb>
    <v>23</v>
  </rv>
  <rv s="3">
    <v>101</v>
  </rv>
  <rv s="1">
    <fb>0.13600000000000001</fb>
    <v>23</v>
  </rv>
  <rv s="1">
    <fb>0.234050006866455</fb>
    <v>31</v>
  </rv>
  <rv s="1">
    <fb>607508</fb>
    <v>24</v>
  </rv>
  <rv s="15">
    <v>#VALUE!</v>
    <v>en-US</v>
    <v>5c17227d-3ed7-168e-a4d5-87288eb2e3f9</v>
    <v>536870912</v>
    <v>1</v>
    <v>206</v>
    <v>90</v>
    <v>Lesotho</v>
    <v>19</v>
    <v>20</v>
    <v>Map</v>
    <v>21</v>
    <v>207</v>
    <v>LS</v>
    <v>1346</v>
    <v>1347</v>
    <v>407</v>
    <v>1348</v>
    <v>1349</v>
    <v>1350</v>
    <v>1351</v>
    <v>1352</v>
    <v>1353</v>
    <v>LSL</v>
    <v>Lesotho, formally the Kingdom of Lesotho, is a landlocked country in Southern Africa. As an enclave of South Africa, with which it shares a 1,106 km border, it is the only sovereign enclave in the world outside of the Italian peninsula. It is ...</v>
    <v>1354</v>
    <v>1355</v>
    <v>79</v>
    <v>1356</v>
    <v>1357</v>
    <v>1358</v>
    <v>1359</v>
    <v>1360</v>
    <v>1361</v>
    <v>1350</v>
    <v>1364</v>
    <v>1365</v>
    <v>1366</v>
    <v>1367</v>
    <v>1368</v>
    <v>Lesotho</v>
    <v>Lesotho Fatse La Bontata Rona</v>
    <v>1369</v>
    <v>Muso oa Lesotho</v>
    <v>1370</v>
    <v>1371</v>
    <v>1372</v>
    <v>1373</v>
    <v>1374</v>
    <v>1375</v>
    <v>1376</v>
    <v>1377</v>
    <v>1378</v>
    <v>1379</v>
    <v>1380</v>
    <v>1391</v>
    <v>1392</v>
    <v>1393</v>
    <v>1394</v>
    <v>1395</v>
    <v>Lesotho</v>
    <v>1396</v>
    <v>mdp/vdpid/146</v>
  </rv>
  <rv s="6">
    <v>en-US</v>
    <v>avgr52</v>
    <v>268435456</v>
    <v>1</v>
    <v>Powered by Refinitiv</v>
    <v>32</v>
    <v>LSL/EUR</v>
    <v>33</v>
    <v>36</v>
    <v>Finance</v>
    <v>35</v>
    <v>5.2359999999999997E-2</v>
    <v>4.7419999999999997E-2</v>
    <v>-2.9E-5</v>
    <v>-5.7259999999999993E-4</v>
    <v>EUR</v>
    <v>LSL</v>
    <v>5.0849999999999999E-2</v>
    <v>Currency Pair</v>
    <v>45478.450173611112</v>
    <v>5.0610000000000002E-2</v>
    <v>Lesotho Loti/Euro FX Cross Rate</v>
    <v>5.0639999999999998E-2</v>
    <v>5.0650000000000001E-2</v>
    <v>5.0619999999999998E-2</v>
    <v>LSLEUR</v>
    <v>LSL/EUR</v>
  </rv>
  <rv s="7">
    <v>1398</v>
  </rv>
  <rv s="0">
    <v>536870912</v>
    <v>Madagascar</v>
    <v>0c191888-e860-e654-dadd-811644d3a15d</v>
    <v>en-US</v>
    <v>Map</v>
  </rv>
  <rv s="1">
    <fb>0.71184255757992398</fb>
    <v>23</v>
  </rv>
  <rv s="1">
    <fb>587295</fb>
    <v>24</v>
  </rv>
  <rv s="1">
    <fb>22000</fb>
    <v>24</v>
  </rv>
  <rv s="1">
    <fb>32.656999999999996</fb>
    <v>25</v>
  </rv>
  <rv s="1">
    <fb>261</fb>
    <v>26</v>
  </rv>
  <rv s="0">
    <v>536870912</v>
    <v>Antananarivo</v>
    <v>015e5356-1976-ff36-b4fa-949440dd65d5</v>
    <v>en-US</v>
    <v>Map</v>
  </rv>
  <rv s="1">
    <fb>3905.355</fb>
    <v>24</v>
  </rv>
  <rv s="1">
    <fb>184.32973641733099</fb>
    <v>27</v>
  </rv>
  <rv s="1">
    <fb>5.6253057395435402E-2</fb>
    <v>23</v>
  </rv>
  <rv s="1">
    <fb>4.077</fb>
    <v>25</v>
  </rv>
  <rv s="1">
    <fb>0.21411137848057799</fb>
    <v>23</v>
  </rv>
  <rv s="1">
    <fb>14083906356.618</fb>
    <v>30</v>
  </rv>
  <rv s="1">
    <fb>1.4253427999999999</fb>
    <v>23</v>
  </rv>
  <rv s="1">
    <fb>5.3504899999999994E-2</fb>
    <v>23</v>
  </rv>
  <rv s="2">
    <v>27</v>
    <v>21</v>
    <v>209</v>
    <v>6</v>
    <v>0</v>
    <v>Image of Madagascar</v>
  </rv>
  <rv s="1">
    <fb>38.200000000000003</fb>
    <v>28</v>
  </rv>
  <rv s="0">
    <v>805306368</v>
    <v>Andry Rajoelina (President)</v>
    <v>831fc6e2-4f84-cb4e-dc84-1014089f3d48</v>
    <v>en-US</v>
    <v>Generic</v>
  </rv>
  <rv s="0">
    <v>805306368</v>
    <v>Christian Ntsay (Prime minister)</v>
    <v>14d5c0ac-1a19-36a2-52dc-1855e475b986</v>
    <v>en-US</v>
    <v>Generic</v>
  </rv>
  <rv s="3">
    <v>102</v>
  </rv>
  <rv s="4">
    <v>https://www.bing.com/search?q=madagascar&amp;form=skydnc</v>
    <v>Learn more on Bing</v>
  </rv>
  <rv s="1">
    <fb>66.680999999999997</fb>
    <v>28</v>
  </rv>
  <rv s="1">
    <fb>335</fb>
    <v>28</v>
  </rv>
  <rv s="1">
    <fb>0.21</fb>
    <v>29</v>
  </rv>
  <rv s="3">
    <v>103</v>
  </rv>
  <rv s="1">
    <fb>0.21660046290000001</fb>
    <v>23</v>
  </rv>
  <rv s="1">
    <fb>0.1812</fb>
    <v>25</v>
  </rv>
  <rv s="1">
    <fb>25570895</fb>
    <v>24</v>
  </rv>
  <rv s="1">
    <fb>0.20699999999999999</fb>
    <v>23</v>
  </rv>
  <rv s="1">
    <fb>0.33500000000000002</fb>
    <v>23</v>
  </rv>
  <rv s="1">
    <fb>0.49399999999999999</fb>
    <v>23</v>
  </rv>
  <rv s="1">
    <fb>0.14099999999999999</fb>
    <v>23</v>
  </rv>
  <rv s="1">
    <fb>0.86126998901367202</fb>
    <v>23</v>
  </rv>
  <rv s="0">
    <v>536870912</v>
    <v>Antananarivo Province</v>
    <v>774a3ee9-5787-6ee7-6e63-7d86a1dfad3f</v>
    <v>en-US</v>
    <v>Map</v>
  </rv>
  <rv s="0">
    <v>536870912</v>
    <v>Antsiranana Province</v>
    <v>44173606-a566-f68b-0721-d4fc912b69f0</v>
    <v>en-US</v>
    <v>Map</v>
  </rv>
  <rv s="0">
    <v>536870912</v>
    <v>Fianarantsoa Province</v>
    <v>ef5ed46a-3d90-24e6-f03f-1328f7a8e283</v>
    <v>en-US</v>
    <v>Map</v>
  </rv>
  <rv s="0">
    <v>536870912</v>
    <v>Mahajanga Province</v>
    <v>89db80b9-c4d6-de79-f49c-1ed17577f6e5</v>
    <v>en-US</v>
    <v>Map</v>
  </rv>
  <rv s="0">
    <v>536870912</v>
    <v>Toamasina Province</v>
    <v>5ec8ab51-8059-2832-127d-24185cf6dbc1</v>
    <v>en-US</v>
    <v>Map</v>
  </rv>
  <rv s="0">
    <v>536870912</v>
    <v>Toliara Province</v>
    <v>379e6f2e-26ba-3c7e-efc5-890c18372229</v>
    <v>en-US</v>
    <v>Map</v>
  </rv>
  <rv s="3">
    <v>104</v>
  </rv>
  <rv s="1">
    <fb>0.102158473066606</fb>
    <v>23</v>
  </rv>
  <rv s="3">
    <v>105</v>
  </rv>
  <rv s="1">
    <fb>0.38299999999999995</fb>
    <v>23</v>
  </rv>
  <rv s="1">
    <fb>1.75800001621246E-2</fb>
    <v>31</v>
  </rv>
  <rv s="1">
    <fb>10210849</fb>
    <v>24</v>
  </rv>
  <rv s="23">
    <v>#VALUE!</v>
    <v>en-US</v>
    <v>0c191888-e860-e654-dadd-811644d3a15d</v>
    <v>536870912</v>
    <v>1</v>
    <v>212</v>
    <v>200</v>
    <v>Madagascar</v>
    <v>19</v>
    <v>20</v>
    <v>Map</v>
    <v>21</v>
    <v>213</v>
    <v>MG</v>
    <v>1401</v>
    <v>1402</v>
    <v>1403</v>
    <v>1404</v>
    <v>1405</v>
    <v>1406</v>
    <v>1407</v>
    <v>1408</v>
    <v>1409</v>
    <v>MGA</v>
    <v>Madagascar, officially the Republic of Madagascar, is an island country lying off the southeastern coast of Africa. It is the world's fourth largest island, the second-largest island country and the 46th largest country in the world. Its capital ...</v>
    <v>1410</v>
    <v>1411</v>
    <v>1162</v>
    <v>1412</v>
    <v>1413</v>
    <v>1414</v>
    <v>1415</v>
    <v>1416</v>
    <v>1406</v>
    <v>1419</v>
    <v>1420</v>
    <v>1421</v>
    <v>1422</v>
    <v>1423</v>
    <v>Madagascar</v>
    <v>Ry Tanindrazanay malala ô!</v>
    <v>1424</v>
    <v>Madagascar</v>
    <v>1425</v>
    <v>1426</v>
    <v>1427</v>
    <v>1428</v>
    <v>1429</v>
    <v>1430</v>
    <v>590</v>
    <v>591</v>
    <v>491</v>
    <v>1431</v>
    <v>1432</v>
    <v>1439</v>
    <v>1440</v>
    <v>1441</v>
    <v>1442</v>
    <v>1443</v>
    <v>Madagascar</v>
    <v>1444</v>
    <v>mdp/vdpid/149</v>
  </rv>
  <rv s="6">
    <v>en-US</v>
    <v>aviksm</v>
    <v>268435456</v>
    <v>1</v>
    <v>Powered by Refinitiv</v>
    <v>32</v>
    <v>MGA/EUR</v>
    <v>33</v>
    <v>36</v>
    <v>Finance</v>
    <v>35</v>
    <v>2.2000000000000001E-4</v>
    <v>1.9000000000000001E-4</v>
    <v>-1.0000000000000001E-5</v>
    <v>-4.7618999999999995E-2</v>
    <v>EUR</v>
    <v>MGA</v>
    <v>2.1000000000000001E-4</v>
    <v>Currency Pair</v>
    <v>45478.450173611112</v>
    <v>2.1000000000000001E-4</v>
    <v>Malagasy Ariary/Euro FX Cross Rate</v>
    <v>2.1000000000000001E-4</v>
    <v>2.1000000000000001E-4</v>
    <v>2.0000000000000001E-4</v>
    <v>MGAEUR</v>
    <v>MGA/EUR</v>
  </rv>
  <rv s="7">
    <v>1446</v>
  </rv>
  <rv s="0">
    <v>536870912</v>
    <v>Mauritania</v>
    <v>1378a5bb-c2d8-4ae7-85b5-e75705038775</v>
    <v>en-US</v>
    <v>Map</v>
  </rv>
  <rv s="1">
    <fb>0.38528184728825104</fb>
    <v>23</v>
  </rv>
  <rv s="1">
    <fb>1030700</fb>
    <v>24</v>
  </rv>
  <rv s="1">
    <fb>21000</fb>
    <v>24</v>
  </rv>
  <rv s="1">
    <fb>33.694000000000003</fb>
    <v>25</v>
  </rv>
  <rv s="1">
    <fb>222</fb>
    <v>26</v>
  </rv>
  <rv s="0">
    <v>536870912</v>
    <v>Nouakchott</v>
    <v>298678cd-131e-4a85-4423-240d0b436346</v>
    <v>en-US</v>
    <v>Map</v>
  </rv>
  <rv s="1">
    <fb>2739.2489999999998</fb>
    <v>24</v>
  </rv>
  <rv s="1">
    <fb>135.01889679773399</fb>
    <v>27</v>
  </rv>
  <rv s="1">
    <fb>2.3000926211793803E-2</fb>
    <v>23</v>
  </rv>
  <rv s="1">
    <fb>4.5609999999999999</fb>
    <v>25</v>
  </rv>
  <rv s="1">
    <fb>2.1441738624236001E-3</fb>
    <v>23</v>
  </rv>
  <rv s="1">
    <fb>7593752450.2054996</fb>
    <v>30</v>
  </rv>
  <rv s="1">
    <fb>0.99891760000000007</fb>
    <v>23</v>
  </rv>
  <rv s="1">
    <fb>4.9991199999999993E-2</fb>
    <v>23</v>
  </rv>
  <rv s="2">
    <v>28</v>
    <v>21</v>
    <v>215</v>
    <v>6</v>
    <v>0</v>
    <v>Image of Mauritania</v>
  </rv>
  <rv s="1">
    <fb>51.5</fb>
    <v>28</v>
  </rv>
  <rv s="0">
    <v>805306368</v>
    <v>Mohamed Ould Ghazouani (President)</v>
    <v>e8eb333b-b5a7-b1c4-9b2b-8ca315d4dfe5</v>
    <v>en-US</v>
    <v>Generic</v>
  </rv>
  <rv s="0">
    <v>805306368</v>
    <v>Mohamed Ould Bilal (Prime minister)</v>
    <v>ab00895d-5a41-16ac-fa0f-204967d100da</v>
    <v>en-US</v>
    <v>Generic</v>
  </rv>
  <rv s="3">
    <v>106</v>
  </rv>
  <rv s="4">
    <v>https://www.bing.com/search?q=mauritania&amp;form=skydnc</v>
    <v>Learn more on Bing</v>
  </rv>
  <rv s="1">
    <fb>64.703999999999994</fb>
    <v>28</v>
  </rv>
  <rv s="1">
    <fb>766</fb>
    <v>28</v>
  </rv>
  <rv s="1">
    <fb>0.53</fb>
    <v>29</v>
  </rv>
  <rv s="3">
    <v>107</v>
  </rv>
  <rv s="1">
    <fb>0.4823745512</fb>
    <v>23</v>
  </rv>
  <rv s="1">
    <fb>0.1865</fb>
    <v>25</v>
  </rv>
  <rv s="1">
    <fb>4614974</fb>
    <v>24</v>
  </rv>
  <rv s="1">
    <fb>0.23</fb>
    <v>23</v>
  </rv>
  <rv s="1">
    <fb>0.249</fb>
    <v>23</v>
  </rv>
  <rv s="1">
    <fb>0.40200000000000002</fb>
    <v>23</v>
  </rv>
  <rv s="1">
    <fb>0.124</fb>
    <v>23</v>
  </rv>
  <rv s="1">
    <fb>0.16899999999999998</fb>
    <v>23</v>
  </rv>
  <rv s="1">
    <fb>0.45883998870849602</fb>
    <v>23</v>
  </rv>
  <rv s="0">
    <v>536870912</v>
    <v>Adrar Region</v>
    <v>813a6daf-b201-aadd-cc3c-1962f5918185</v>
    <v>en-US</v>
    <v>Map</v>
  </rv>
  <rv s="0">
    <v>536870912</v>
    <v>Assaba Region</v>
    <v>a58f4240-4eb5-bf38-bd0b-75f1ae94d17b</v>
    <v>en-US</v>
    <v>Map</v>
  </rv>
  <rv s="0">
    <v>536870912</v>
    <v>Brakna Region</v>
    <v>5011c80b-9e00-a377-4615-f8264328d0aa</v>
    <v>en-US</v>
    <v>Map</v>
  </rv>
  <rv s="0">
    <v>536870912</v>
    <v>Dakhlet Nouadhibou Region</v>
    <v>50715551-3dbf-4406-b74d-5de046a157da</v>
    <v>en-US</v>
    <v>Map</v>
  </rv>
  <rv s="0">
    <v>536870912</v>
    <v>Gorgol Region</v>
    <v>72757e0e-4848-d303-fba2-f31c52a4b0e5</v>
    <v>en-US</v>
    <v>Map</v>
  </rv>
  <rv s="0">
    <v>536870912</v>
    <v>Guidimaka Region</v>
    <v>d82dc308-f9ee-1690-ab46-575c3e429984</v>
    <v>en-US</v>
    <v>Map</v>
  </rv>
  <rv s="0">
    <v>536870912</v>
    <v>Hodh Ech Chargui Region</v>
    <v>e73c452a-369c-484c-b276-23ad30b89536</v>
    <v>en-US</v>
    <v>Map</v>
  </rv>
  <rv s="0">
    <v>536870912</v>
    <v>Hodh El Gharbi Region</v>
    <v>af953511-3591-4176-be81-acbbb366e7ff</v>
    <v>en-US</v>
    <v>Map</v>
  </rv>
  <rv s="0">
    <v>536870912</v>
    <v>Inchiri Region</v>
    <v>c62460e6-2156-4054-ac45-5e7fd7d9f56e</v>
    <v>en-US</v>
    <v>Map</v>
  </rv>
  <rv s="0">
    <v>536870912</v>
    <v>Tagant Region</v>
    <v>5c3c1eda-a331-31e9-911f-a9440ed7c01a</v>
    <v>en-US</v>
    <v>Map</v>
  </rv>
  <rv s="0">
    <v>536870912</v>
    <v>Tiris Zemmour Region</v>
    <v>8c838683-fd5b-480c-8df6-d0acadfeed7c</v>
    <v>en-US</v>
    <v>Map</v>
  </rv>
  <rv s="0">
    <v>536870912</v>
    <v>Trarza Region</v>
    <v>d4004e90-738c-9d73-0d79-ece97ac6f42e</v>
    <v>en-US</v>
    <v>Map</v>
  </rv>
  <rv s="3">
    <v>108</v>
  </rv>
  <rv s="3">
    <v>109</v>
  </rv>
  <rv s="1">
    <fb>0.67</fb>
    <v>23</v>
  </rv>
  <rv s="1">
    <fb>9.5480003356933588E-2</fb>
    <v>31</v>
  </rv>
  <rv s="1">
    <fb>2466821</fb>
    <v>24</v>
  </rv>
  <rv s="24">
    <v>#VALUE!</v>
    <v>en-US</v>
    <v>1378a5bb-c2d8-4ae7-85b5-e75705038775</v>
    <v>536870912</v>
    <v>1</v>
    <v>218</v>
    <v>219</v>
    <v>Mauritania</v>
    <v>19</v>
    <v>20</v>
    <v>Map</v>
    <v>21</v>
    <v>220</v>
    <v>MR</v>
    <v>1449</v>
    <v>1450</v>
    <v>1451</v>
    <v>1452</v>
    <v>1453</v>
    <v>1454</v>
    <v>1455</v>
    <v>1456</v>
    <v>1457</v>
    <v>MRO</v>
    <v>Mauritania, officially the Islamic Republic of Mauritania, is a sovereign country in Northwest Africa. It is bordered by the Atlantic Ocean to the west, Western Sahara to the north and northwest, Algeria to the northeast, Mali to the east and ...</v>
    <v>1458</v>
    <v>1459</v>
    <v>416</v>
    <v>1460</v>
    <v>1461</v>
    <v>1462</v>
    <v>1463</v>
    <v>1464</v>
    <v>1454</v>
    <v>1467</v>
    <v>1468</v>
    <v>1469</v>
    <v>1470</v>
    <v>1471</v>
    <v>Mauritania</v>
    <v>National anthem of Mauritania</v>
    <v>1472</v>
    <v>Islamic Republic of Mauritania</v>
    <v>1473</v>
    <v>1474</v>
    <v>1475</v>
    <v>1476</v>
    <v>1477</v>
    <v>1478</v>
    <v>988</v>
    <v>880</v>
    <v>1479</v>
    <v>1480</v>
    <v>1481</v>
    <v>1494</v>
    <v>1495</v>
    <v>1496</v>
    <v>1497</v>
    <v>Mauritania</v>
    <v>1498</v>
    <v>mdp/vdpid/162</v>
  </rv>
  <rv s="6">
    <v>en-US</v>
    <v>bqeklh</v>
    <v>268435456</v>
    <v>1</v>
    <v>Powered by Refinitiv</v>
    <v>32</v>
    <v>MRU/EUR</v>
    <v>33</v>
    <v>36</v>
    <v>Finance</v>
    <v>35</v>
    <v>2.6589999999999999E-2</v>
    <v>2.198E-2</v>
    <v>-2.8E-5</v>
    <v>-1.201E-3</v>
    <v>EUR</v>
    <v>MRU</v>
    <v>2.3310000000000001E-2</v>
    <v>Currency Pair</v>
    <v>45478.450173611112</v>
    <v>2.333E-2</v>
    <v>Mauritanian Ouguiya/Euro FX Cross Rate</v>
    <v>2.3310000000000001E-2</v>
    <v>2.3310000000000001E-2</v>
    <v>2.3279999999999999E-2</v>
    <v>MRUEUR</v>
    <v>MRU/EUR</v>
  </rv>
  <rv s="7">
    <v>1500</v>
  </rv>
  <rv s="0">
    <v>536870912</v>
    <v>Mauritius</v>
    <v>f9cbeda3-6339-827e-bcf1-2e940cb5e45e</v>
    <v>en-US</v>
    <v>Map</v>
  </rv>
  <rv s="1">
    <fb>0.42364532019704398</fb>
    <v>23</v>
  </rv>
  <rv s="1">
    <fb>2040</fb>
    <v>24</v>
  </rv>
  <rv s="1">
    <fb>10.199999999999999</fb>
    <v>25</v>
  </rv>
  <rv s="1">
    <fb>230</fb>
    <v>26</v>
  </rv>
  <rv s="0">
    <v>536870912</v>
    <v>Port Louis</v>
    <v>1f88d0f8-1a57-9810-3550-deb8c9a847d8</v>
    <v>en-US</v>
    <v>Map</v>
  </rv>
  <rv s="1">
    <fb>4349.0619999999999</fb>
    <v>24</v>
  </rv>
  <rv s="1">
    <fb>129.91403493449801</fb>
    <v>27</v>
  </rv>
  <rv s="1">
    <fb>4.0565519030951102E-3</fb>
    <v>23</v>
  </rv>
  <rv s="1">
    <fb>2182.5091559114098</fb>
    <v>24</v>
  </rv>
  <rv s="1">
    <fb>1.41</fb>
    <v>25</v>
  </rv>
  <rv s="1">
    <fb>0.19034482457954902</fb>
    <v>23</v>
  </rv>
  <rv s="1">
    <fb>84.542360303404394</fb>
    <v>28</v>
  </rv>
  <rv s="1">
    <fb>1.1200000000000001</fb>
    <v>29</v>
  </rv>
  <rv s="1">
    <fb>14180444557.2047</fb>
    <v>30</v>
  </rv>
  <rv s="1">
    <fb>1.0110760000000001</fb>
    <v>23</v>
  </rv>
  <rv s="1">
    <fb>0.4059604</fb>
    <v>23</v>
  </rv>
  <rv s="2">
    <v>29</v>
    <v>21</v>
    <v>222</v>
    <v>6</v>
    <v>0</v>
    <v>Image of Mauritius</v>
  </rv>
  <rv s="1">
    <fb>13.6</fb>
    <v>28</v>
  </rv>
  <rv s="0">
    <v>805306368</v>
    <v>Prithvirajsing Roopun (President)</v>
    <v>b06c04d3-16b7-5e95-43a1-c7c2f4e55051</v>
    <v>en-US</v>
    <v>Generic</v>
  </rv>
  <rv s="0">
    <v>805306368</v>
    <v>Eddy Boissézon (Vice president)</v>
    <v>d5005d88-5b38-3733-65ca-b498010d2f5d</v>
    <v>en-US</v>
    <v>Generic</v>
  </rv>
  <rv s="0">
    <v>805306368</v>
    <v>Pravind Jugnauth (Prime minister)</v>
    <v>494b1dbe-25b8-d07c-f0e0-ce3c21a05bf8</v>
    <v>en-US</v>
    <v>Generic</v>
  </rv>
  <rv s="3">
    <v>110</v>
  </rv>
  <rv s="4">
    <v>https://www.bing.com/search?q=mauritius&amp;form=skydnc</v>
    <v>Learn more on Bing</v>
  </rv>
  <rv s="1">
    <fb>74.416341463414597</fb>
    <v>28</v>
  </rv>
  <rv s="1">
    <fb>8615770000</fb>
    <v>30</v>
  </rv>
  <rv s="1">
    <fb>61</fb>
    <v>28</v>
  </rv>
  <rv s="1">
    <fb>0.38</fb>
    <v>29</v>
  </rv>
  <rv s="3">
    <v>111</v>
  </rv>
  <rv s="1">
    <fb>0.50667020360000004</fb>
    <v>23</v>
  </rv>
  <rv s="1">
    <fb>2.5331000000000001</fb>
    <v>25</v>
  </rv>
  <rv s="1">
    <fb>1264613</fb>
    <v>24</v>
  </rv>
  <rv s="1">
    <fb>0.21100000000000002</fb>
    <v>23</v>
  </rv>
  <rv s="1">
    <fb>0.29899999999999999</fb>
    <v>23</v>
  </rv>
  <rv s="1">
    <fb>0.44600000000000001</fb>
    <v>23</v>
  </rv>
  <rv s="1">
    <fb>0.155</fb>
    <v>23</v>
  </rv>
  <rv s="1">
    <fb>0.58312999725341796</fb>
    <v>23</v>
  </rv>
  <rv s="0">
    <v>536870912</v>
    <v>Rivière Noire District</v>
    <v>43960efa-cdf4-05b0-7f6a-ade80eb7b2ed</v>
    <v>en-US</v>
    <v>Map</v>
  </rv>
  <rv s="0">
    <v>536870912</v>
    <v>Flacq District</v>
    <v>f6802203-fee5-ab9e-bd66-54e92ba75fd7</v>
    <v>en-US</v>
    <v>Map</v>
  </rv>
  <rv s="0">
    <v>536870912</v>
    <v>Grand Port District</v>
    <v>170c3315-ad31-7197-f357-0133f1949132</v>
    <v>en-US</v>
    <v>Map</v>
  </rv>
  <rv s="0">
    <v>536870912</v>
    <v>Moka District</v>
    <v>ba7a6636-e1ff-4a38-b1c8-3886078dde32</v>
    <v>en-US</v>
    <v>Map</v>
  </rv>
  <rv s="0">
    <v>536870912</v>
    <v>Pamplemousses District</v>
    <v>ae7a0938-d28e-1af4-c525-4d133acea6a2</v>
    <v>en-US</v>
    <v>Map</v>
  </rv>
  <rv s="0">
    <v>536870912</v>
    <v>Plaines Wilhems District</v>
    <v>d6f61cd5-affc-f553-1d54-4e65b787b250</v>
    <v>en-US</v>
    <v>Map</v>
  </rv>
  <rv s="0">
    <v>536870912</v>
    <v>Port Louis District</v>
    <v>1c9ae027-beba-5460-ae7f-66d0a4367fea</v>
    <v>en-US</v>
    <v>Map</v>
  </rv>
  <rv s="0">
    <v>536870912</v>
    <v>Rivière du Rempart District</v>
    <v>21c3a727-199e-4dff-c26c-eefb2d9d1da1</v>
    <v>en-US</v>
    <v>Map</v>
  </rv>
  <rv s="0">
    <v>536870912</v>
    <v>Savanne District</v>
    <v>ceddfba8-fea9-e6df-c942-749c56c7d753</v>
    <v>en-US</v>
    <v>Map</v>
  </rv>
  <rv s="3">
    <v>112</v>
  </rv>
  <rv s="1">
    <fb>0.19073085653774999</fb>
    <v>23</v>
  </rv>
  <rv s="3">
    <v>113</v>
  </rv>
  <rv s="1">
    <fb>6.6739997863769496E-2</fb>
    <v>31</v>
  </rv>
  <rv s="1">
    <fb>515980</fb>
    <v>24</v>
  </rv>
  <rv s="14">
    <v>#VALUE!</v>
    <v>en-US</v>
    <v>f9cbeda3-6339-827e-bcf1-2e940cb5e45e</v>
    <v>536870912</v>
    <v>1</v>
    <v>225</v>
    <v>83</v>
    <v>Mauritius</v>
    <v>19</v>
    <v>20</v>
    <v>Map</v>
    <v>21</v>
    <v>226</v>
    <v>MU</v>
    <v>1503</v>
    <v>1504</v>
    <v>1048</v>
    <v>1505</v>
    <v>1506</v>
    <v>1507</v>
    <v>1508</v>
    <v>1509</v>
    <v>1510</v>
    <v>MUR</v>
    <v>Mauritius, officially the Republic of Mauritius, is an Indian Ocean island country, approximately 2,000 kilometres off the southeastern coast of East Africa, east of Madagascar. It includes the main island, as well as Rodrigues, Agaléga and St. ...</v>
    <v>1511</v>
    <v>1512</v>
    <v>1513</v>
    <v>1514</v>
    <v>1515</v>
    <v>1516</v>
    <v>1517</v>
    <v>1518</v>
    <v>1519</v>
    <v>1520</v>
    <v>1507</v>
    <v>1524</v>
    <v>1525</v>
    <v>1526</v>
    <v>1527</v>
    <v>1528</v>
    <v>1529</v>
    <v>Mauritius</v>
    <v>Motherland</v>
    <v>1530</v>
    <v>Mauritius</v>
    <v>1531</v>
    <v>1532</v>
    <v>1533</v>
    <v>1534</v>
    <v>1535</v>
    <v>1536</v>
    <v>823</v>
    <v>1319</v>
    <v>100</v>
    <v>1537</v>
    <v>1538</v>
    <v>1548</v>
    <v>1549</v>
    <v>1550</v>
    <v>1271</v>
    <v>1551</v>
    <v>Mauritius</v>
    <v>1552</v>
    <v>mdp/vdpid/160</v>
  </rv>
  <rv s="6">
    <v>en-US</v>
    <v>avk3ur</v>
    <v>268435456</v>
    <v>1</v>
    <v>Powered by Refinitiv</v>
    <v>32</v>
    <v>MUR/EUR</v>
    <v>33</v>
    <v>36</v>
    <v>Finance</v>
    <v>35</v>
    <v>2.1600000000000001E-2</v>
    <v>1.9300000000000001E-2</v>
    <v>0</v>
    <v>0</v>
    <v>EUR</v>
    <v>MUR</v>
    <v>1.9900000000000001E-2</v>
    <v>Currency Pair</v>
    <v>45478.450173611112</v>
    <v>1.9599999999999999E-2</v>
    <v>Mauritius Rupee/Euro FX Cross Rate</v>
    <v>1.95E-2</v>
    <v>1.95E-2</v>
    <v>1.95E-2</v>
    <v>MUREUR</v>
    <v>MUR/EUR</v>
  </rv>
  <rv s="7">
    <v>1554</v>
  </rv>
  <rv s="0">
    <v>536870912</v>
    <v>Malawi</v>
    <v>ea88d001-8d7b-94df-0326-28dd7c25ee20</v>
    <v>en-US</v>
    <v>Map</v>
  </rv>
  <rv s="1">
    <fb>0.61412812897751401</fb>
    <v>23</v>
  </rv>
  <rv s="1">
    <fb>118484</fb>
    <v>24</v>
  </rv>
  <rv s="1">
    <fb>15000</fb>
    <v>24</v>
  </rv>
  <rv s="1">
    <fb>34.118000000000002</fb>
    <v>25</v>
  </rv>
  <rv s="1">
    <fb>265</fb>
    <v>26</v>
  </rv>
  <rv s="0">
    <v>536870912</v>
    <v>Lilongwe</v>
    <v>8ee8ebd1-3df0-a3b5-3d70-d8e0924b7ca7</v>
    <v>en-US</v>
    <v>Map</v>
  </rv>
  <rv s="1">
    <fb>1298.1179999999999</fb>
    <v>24</v>
  </rv>
  <rv s="1">
    <fb>418.344325525805</fb>
    <v>27</v>
  </rv>
  <rv s="1">
    <fb>9.3708360560567208E-2</fb>
    <v>23</v>
  </rv>
  <rv s="1">
    <fb>4.2089999999999996</fb>
    <v>25</v>
  </rv>
  <rv s="1">
    <fb>0.33188375053033503</fb>
    <v>23</v>
  </rv>
  <rv s="1">
    <fb>1.1499999999999999</fb>
    <v>29</v>
  </rv>
  <rv s="1">
    <fb>7666704427.0091496</fb>
    <v>30</v>
  </rv>
  <rv s="1">
    <fb>1.4245782</fb>
    <v>23</v>
  </rv>
  <rv s="1">
    <fb>8.2387999999999992E-3</fb>
    <v>23</v>
  </rv>
  <rv s="2">
    <v>30</v>
    <v>21</v>
    <v>228</v>
    <v>6</v>
    <v>0</v>
    <v>Image of Malawi</v>
  </rv>
  <rv s="1">
    <fb>35.299999999999997</fb>
    <v>28</v>
  </rv>
  <rv s="0">
    <v>805306368</v>
    <v>Lazarus Chakwera (President)</v>
    <v>2b4828a1-f25e-45e7-bf10-4254523d3be3</v>
    <v>en-US</v>
    <v>Generic</v>
  </rv>
  <rv s="0">
    <v>805306368</v>
    <v>Saulos Chilima (Vice president)</v>
    <v>bc64f388-411a-60df-c616-17ecdbdac80b</v>
    <v>en-US</v>
    <v>Generic</v>
  </rv>
  <rv s="0">
    <v>805306368</v>
    <v>Catherine Gotani Hara (Speaker)</v>
    <v>c82e6d66-5ae1-9d19-d56a-2d0e43d47b7e</v>
    <v>en-US</v>
    <v>Generic</v>
  </rv>
  <rv s="0">
    <v>805306368</v>
    <v>Rizine Mzikamanda (Chief justice)</v>
    <v>1a5d8e52-6806-3541-454f-2de01bcc12f6</v>
    <v>en-US</v>
    <v>Generic</v>
  </rv>
  <rv s="3">
    <v>114</v>
  </rv>
  <rv s="4">
    <v>https://www.bing.com/search?q=malawi&amp;form=skydnc</v>
    <v>Learn more on Bing</v>
  </rv>
  <rv s="1">
    <fb>63.798000000000002</fb>
    <v>28</v>
  </rv>
  <rv s="1">
    <fb>349</fb>
    <v>28</v>
  </rv>
  <rv s="1">
    <fb>0.12</fb>
    <v>29</v>
  </rv>
  <rv s="1">
    <fb>0.10981896049999999</fb>
    <v>23</v>
  </rv>
  <rv s="1">
    <fb>3.5799999999999998E-2</fb>
    <v>25</v>
  </rv>
  <rv s="1">
    <fb>18622104</fb>
    <v>24</v>
  </rv>
  <rv s="1">
    <fb>0.188</fb>
    <v>23</v>
  </rv>
  <rv s="1">
    <fb>0.38100000000000001</fb>
    <v>23</v>
  </rv>
  <rv s="1">
    <fb>0.51700000000000002</fb>
    <v>23</v>
  </rv>
  <rv s="1">
    <fb>6.4000000000000001E-2</fb>
    <v>23</v>
  </rv>
  <rv s="1">
    <fb>0.13300000000000001</fb>
    <v>23</v>
  </rv>
  <rv s="1">
    <fb>0.76718002319335898</fb>
    <v>23</v>
  </rv>
  <rv s="1">
    <fb>0.17253667002529302</fb>
    <v>23</v>
  </rv>
  <rv s="3">
    <v>115</v>
  </rv>
  <rv s="1">
    <fb>0.34499999999999997</fb>
    <v>23</v>
  </rv>
  <rv s="1">
    <fb>5.6529998779296903E-2</fb>
    <v>31</v>
  </rv>
  <rv s="1">
    <fb>3199301</fb>
    <v>24</v>
  </rv>
  <rv s="25">
    <v>#VALUE!</v>
    <v>en-US</v>
    <v>ea88d001-8d7b-94df-0326-28dd7c25ee20</v>
    <v>536870912</v>
    <v>1</v>
    <v>231</v>
    <v>232</v>
    <v>Malawi</v>
    <v>19</v>
    <v>20</v>
    <v>Map</v>
    <v>21</v>
    <v>233</v>
    <v>MW</v>
    <v>1557</v>
    <v>1558</v>
    <v>1559</v>
    <v>1560</v>
    <v>1561</v>
    <v>1562</v>
    <v>1563</v>
    <v>1564</v>
    <v>1565</v>
    <v>MWK</v>
    <v>Malawi, officially the Republic of Malawi, is a landlocked country in Southeastern Africa that was formerly known as Nyasaland. It is bordered by Zambia to the west, Tanzania to the north and northeast, and Mozambique to the east, south and ...</v>
    <v>1566</v>
    <v>1567</v>
    <v>1568</v>
    <v>1569</v>
    <v>1570</v>
    <v>1571</v>
    <v>1572</v>
    <v>1573</v>
    <v>1562</v>
    <v>1578</v>
    <v>1579</v>
    <v>1580</v>
    <v>1581</v>
    <v>1582</v>
    <v>Malawi</v>
    <v>Mlungu dalitsani Malaŵi</v>
    <v>374</v>
    <v>Malawi</v>
    <v>1583</v>
    <v>1584</v>
    <v>1585</v>
    <v>1586</v>
    <v>1587</v>
    <v>1588</v>
    <v>98</v>
    <v>1589</v>
    <v>704</v>
    <v>1590</v>
    <v>1591</v>
    <v>1592</v>
    <v>1593</v>
    <v>1594</v>
    <v>1595</v>
    <v>Malawi</v>
    <v>1596</v>
    <v>mdp/vdpid/156</v>
  </rv>
  <rv s="6">
    <v>en-US</v>
    <v>avivf2</v>
    <v>268435456</v>
    <v>1</v>
    <v>Powered by Refinitiv</v>
    <v>32</v>
    <v>MWK/EUR</v>
    <v>33</v>
    <v>36</v>
    <v>Finance</v>
    <v>35</v>
    <v>8.9999999999999998E-4</v>
    <v>5.0000000000000001E-4</v>
    <v>0</v>
    <v>0</v>
    <v>EUR</v>
    <v>MWK</v>
    <v>5.0000000000000001E-4</v>
    <v>Currency Pair</v>
    <v>45478.450173611112</v>
    <v>5.0000000000000001E-4</v>
    <v>Malawi Kwacha/Euro FX Cross Rate</v>
    <v>5.0000000000000001E-4</v>
    <v>5.0000000000000001E-4</v>
    <v>5.0000000000000001E-4</v>
    <v>MWKEUR</v>
    <v>MWK/EUR</v>
  </rv>
  <rv s="7">
    <v>1598</v>
  </rv>
  <rv s="0">
    <v>536870912</v>
    <v>Mozambique</v>
    <v>a7f78d5f-1f90-031f-0dbd-c31c66e057d5</v>
    <v>en-US</v>
    <v>Map</v>
  </rv>
  <rv s="1">
    <fb>0.63518909433098503</fb>
    <v>23</v>
  </rv>
  <rv s="1">
    <fb>801590</fb>
    <v>24</v>
  </rv>
  <rv s="1">
    <fb>11000</fb>
    <v>24</v>
  </rv>
  <rv s="1">
    <fb>37.520000000000003</fb>
    <v>25</v>
  </rv>
  <rv s="1">
    <fb>258</fb>
    <v>26</v>
  </rv>
  <rv s="0">
    <v>536870912</v>
    <v>Maputo</v>
    <v>d995e878-d96c-85c9-a3eb-fae711074afd</v>
    <v>en-US</v>
    <v>Map</v>
  </rv>
  <rv s="1">
    <fb>7942.7219999999998</fb>
    <v>24</v>
  </rv>
  <rv s="1">
    <fb>182.31478337639101</fb>
    <v>27</v>
  </rv>
  <rv s="1">
    <fb>2.7811063118294198E-2</fb>
    <v>23</v>
  </rv>
  <rv s="1">
    <fb>478.92117232933498</fb>
    <v>24</v>
  </rv>
  <rv s="1">
    <fb>4.8520000000000003</fb>
    <v>25</v>
  </rv>
  <rv s="1">
    <fb>0.47983928332994202</fb>
    <v>23</v>
  </rv>
  <rv s="1">
    <fb>12.6199534718635</fb>
    <v>28</v>
  </rv>
  <rv s="1">
    <fb>0.65</fb>
    <v>29</v>
  </rv>
  <rv s="1">
    <fb>14934159925.523399</fb>
    <v>30</v>
  </rv>
  <rv s="1">
    <fb>1.1260497999999999</fb>
    <v>23</v>
  </rv>
  <rv s="1">
    <fb>7.3125499999999996E-2</fb>
    <v>23</v>
  </rv>
  <rv s="2">
    <v>31</v>
    <v>21</v>
    <v>235</v>
    <v>6</v>
    <v>0</v>
    <v>Image of Mozambique</v>
  </rv>
  <rv s="1">
    <fb>54</fb>
    <v>28</v>
  </rv>
  <rv s="0">
    <v>805306368</v>
    <v>Filipe Nyusi (President)</v>
    <v>e76bae58-97a5-8113-5583-8ad58cc9a275</v>
    <v>en-US</v>
    <v>Generic</v>
  </rv>
  <rv s="0">
    <v>805306368</v>
    <v>Adriano Maleiane (Prime minister)</v>
    <v>48fefbbe-c55d-7988-73a4-d3170cec2473</v>
    <v>en-US</v>
    <v>Generic</v>
  </rv>
  <rv s="3">
    <v>116</v>
  </rv>
  <rv s="4">
    <v>https://www.bing.com/search?q=mozambique&amp;form=skydnc</v>
    <v>Learn more on Bing</v>
  </rv>
  <rv s="1">
    <fb>60.162999999999997</fb>
    <v>28</v>
  </rv>
  <rv s="1">
    <fb>289</fb>
    <v>28</v>
  </rv>
  <rv s="1">
    <fb>6.8464365599999993E-2</fb>
    <v>23</v>
  </rv>
  <rv s="1">
    <fb>8.3799999999999999E-2</fb>
    <v>25</v>
  </rv>
  <rv s="1">
    <fb>32077072</fb>
    <v>24</v>
  </rv>
  <rv s="1">
    <fb>0.17399999999999999</fb>
    <v>23</v>
  </rv>
  <rv s="1">
    <fb>0.45500000000000002</fb>
    <v>23</v>
  </rv>
  <rv s="1">
    <fb>0.59499999999999997</fb>
    <v>23</v>
  </rv>
  <rv s="1">
    <fb>4.2000000000000003E-2</fb>
    <v>23</v>
  </rv>
  <rv s="1">
    <fb>0.11199999999999999</fb>
    <v>23</v>
  </rv>
  <rv s="1">
    <fb>0.78097000122070304</fb>
    <v>23</v>
  </rv>
  <rv s="0">
    <v>536870912</v>
    <v>Cabo Delgado Province</v>
    <v>e5092fb2-807d-6dde-7af0-8c5ce915dc09</v>
    <v>en-US</v>
    <v>Map</v>
  </rv>
  <rv s="0">
    <v>536870912</v>
    <v>Gaza Province</v>
    <v>ed9118ad-6a52-a758-4ad2-3bb6d7ad6a72</v>
    <v>en-US</v>
    <v>Map</v>
  </rv>
  <rv s="0">
    <v>536870912</v>
    <v>Inhambane Province</v>
    <v>d5ef9c0c-291b-87ed-3596-2c66485f7bcb</v>
    <v>en-US</v>
    <v>Map</v>
  </rv>
  <rv s="0">
    <v>536870912</v>
    <v>Manica Province</v>
    <v>d1fb7605-afd7-bf22-9c3e-885d5343919c</v>
    <v>en-US</v>
    <v>Map</v>
  </rv>
  <rv s="0">
    <v>536870912</v>
    <v>Maputo Province</v>
    <v>4af3ad4a-4b1f-83c9-d3b3-6993c601770f</v>
    <v>en-US</v>
    <v>Map</v>
  </rv>
  <rv s="0">
    <v>536870912</v>
    <v>Nampula Province</v>
    <v>b45ef35f-3689-e855-c77c-99ce450bac9e</v>
    <v>en-US</v>
    <v>Map</v>
  </rv>
  <rv s="0">
    <v>536870912</v>
    <v>Niassa Province</v>
    <v>42011373-ef53-85b1-2f7e-7ac3b4192e52</v>
    <v>en-US</v>
    <v>Map</v>
  </rv>
  <rv s="0">
    <v>536870912</v>
    <v>Sofala Province</v>
    <v>4f472e22-3748-7fd0-52b2-aff1245d8f5d</v>
    <v>en-US</v>
    <v>Map</v>
  </rv>
  <rv s="0">
    <v>536870912</v>
    <v>Tete Province</v>
    <v>cfa93a22-ea12-c7f6-686b-5c7b7852f88e</v>
    <v>en-US</v>
    <v>Map</v>
  </rv>
  <rv s="0">
    <v>536870912</v>
    <v>Zambezia Province</v>
    <v>1ff2b2ab-acf2-31bb-c86a-1a3705c17787</v>
    <v>en-US</v>
    <v>Map</v>
  </rv>
  <rv s="3">
    <v>117</v>
  </rv>
  <rv s="1">
    <fb>2.1625512934769699E-4</fb>
    <v>23</v>
  </rv>
  <rv s="3">
    <v>118</v>
  </rv>
  <rv s="1">
    <fb>0.36099999999999999</fb>
    <v>23</v>
  </rv>
  <rv s="1">
    <fb>3.2409999370575003E-2</fb>
    <v>31</v>
  </rv>
  <rv s="1">
    <fb>11092106</fb>
    <v>24</v>
  </rv>
  <rv s="5">
    <v>#VALUE!</v>
    <v>en-US</v>
    <v>a7f78d5f-1f90-031f-0dbd-c31c66e057d5</v>
    <v>536870912</v>
    <v>1</v>
    <v>238</v>
    <v>17</v>
    <v>Mozambique</v>
    <v>19</v>
    <v>20</v>
    <v>Map</v>
    <v>21</v>
    <v>239</v>
    <v>MZ</v>
    <v>1601</v>
    <v>1602</v>
    <v>1603</v>
    <v>1604</v>
    <v>1605</v>
    <v>1606</v>
    <v>1607</v>
    <v>1608</v>
    <v>1609</v>
    <v>MZE</v>
    <v>Mozambique, officially the Republic of Mozambique, is a country located in southeastern Africa bordered by the Indian Ocean to the east, Tanzania to the north, Malawi and Zambia to the northwest, Zimbabwe to the west, and Eswatini and South ...</v>
    <v>1610</v>
    <v>1611</v>
    <v>1612</v>
    <v>1613</v>
    <v>1614</v>
    <v>1615</v>
    <v>1616</v>
    <v>1617</v>
    <v>1618</v>
    <v>1619</v>
    <v>1606</v>
    <v>1622</v>
    <v>1623</v>
    <v>1624</v>
    <v>1625</v>
    <v>925</v>
    <v>Mozambique</v>
    <v>Pátria Amada</v>
    <v>584</v>
    <v>República de Moçambique</v>
    <v>1626</v>
    <v>1627</v>
    <v>1628</v>
    <v>1629</v>
    <v>1630</v>
    <v>1631</v>
    <v>932</v>
    <v>1632</v>
    <v>1032</v>
    <v>1633</v>
    <v>1634</v>
    <v>1645</v>
    <v>1646</v>
    <v>1647</v>
    <v>1648</v>
    <v>1649</v>
    <v>Mozambique</v>
    <v>1650</v>
    <v>mdp/vdpid/168</v>
  </rv>
  <rv s="6">
    <v>en-US</v>
    <v>avlbbh</v>
    <v>268435456</v>
    <v>1</v>
    <v>Powered by Refinitiv</v>
    <v>32</v>
    <v>MZN/EUR</v>
    <v>33</v>
    <v>36</v>
    <v>Finance</v>
    <v>35</v>
    <v>1.485E-2</v>
    <v>1.358E-2</v>
    <v>-2.0000000000000002E-5</v>
    <v>-1.3950000000000002E-3</v>
    <v>EUR</v>
    <v>MZN</v>
    <v>1.4449999999999999E-2</v>
    <v>Currency Pair</v>
    <v>45478.450173611112</v>
    <v>1.46E-2</v>
    <v>Mozambican Metical/Euro FX Cross Rate</v>
    <v>1.434E-2</v>
    <v>1.434E-2</v>
    <v>1.4319999999999999E-2</v>
    <v>MZNEUR</v>
    <v>MZN/EUR</v>
  </rv>
  <rv s="7">
    <v>1652</v>
  </rv>
  <rv s="0">
    <v>536870912</v>
    <v>Namibia</v>
    <v>8fa38619-fcde-c9ff-939f-48a96fb1e4a6</v>
    <v>en-US</v>
    <v>Map</v>
  </rv>
  <rv s="1">
    <fb>0.47138918242660499</fb>
    <v>23</v>
  </rv>
  <rv s="1">
    <fb>825615</fb>
    <v>24</v>
  </rv>
  <rv s="1">
    <fb>28.638999999999999</fb>
    <v>25</v>
  </rv>
  <rv s="1">
    <fb>264</fb>
    <v>26</v>
  </rv>
  <rv s="0">
    <v>536870912</v>
    <v>Windhoek</v>
    <v>61966627-3552-ec0f-dc8a-65cecb9ffb6a</v>
    <v>en-US</v>
    <v>Map</v>
  </rv>
  <rv s="1">
    <fb>4228.0510000000004</fb>
    <v>24</v>
  </rv>
  <rv s="1">
    <fb>157.96836796149401</fb>
    <v>27</v>
  </rv>
  <rv s="1">
    <fb>3.7269751162113902E-2</fb>
    <v>23</v>
  </rv>
  <rv s="1">
    <fb>1652.56902565727</fb>
    <v>24</v>
  </rv>
  <rv s="1">
    <fb>3.3959999999999999</fb>
    <v>25</v>
  </rv>
  <rv s="1">
    <fb>8.3139596068062302E-2</fb>
    <v>23</v>
  </rv>
  <rv s="1">
    <fb>66.719090832065604</fb>
    <v>28</v>
  </rv>
  <rv s="1">
    <fb>0.76</fb>
    <v>29</v>
  </rv>
  <rv s="1">
    <fb>12366527719.332199</fb>
    <v>30</v>
  </rv>
  <rv s="1">
    <fb>1.2424839000000001</fb>
    <v>23</v>
  </rv>
  <rv s="1">
    <fb>0.22888159999999999</fb>
    <v>23</v>
  </rv>
  <rv s="2">
    <v>32</v>
    <v>21</v>
    <v>241</v>
    <v>6</v>
    <v>0</v>
    <v>Image of Namibia</v>
  </rv>
  <rv s="1">
    <fb>29</fb>
    <v>28</v>
  </rv>
  <rv s="0">
    <v>805306368</v>
    <v>Hage Geingob (President)</v>
    <v>4ddf6441-91a5-b1c6-899a-c4d4c7e483d1</v>
    <v>en-US</v>
    <v>Generic</v>
  </rv>
  <rv s="0">
    <v>805306368</v>
    <v>Nangolo Mbumba (Vice president)</v>
    <v>a97b47aa-9826-f80c-12f7-e8308dc5656d</v>
    <v>en-US</v>
    <v>Generic</v>
  </rv>
  <rv s="0">
    <v>805306368</v>
    <v>Saara Kuugongelwa (Prime minister)</v>
    <v>4f8f6318-a7c7-8cf9-17a1-b446ae3b5648</v>
    <v>en-US</v>
    <v>Generic</v>
  </rv>
  <rv s="0">
    <v>805306368</v>
    <v>Netumbo Nandi-Ndaitwah (Deputy prime minister)</v>
    <v>f1af9554-b3e8-140c-1b86-c381ced93512</v>
    <v>en-US</v>
    <v>Generic</v>
  </rv>
  <rv s="0">
    <v>805306368</v>
    <v>Peter Shivute (Chief justice)</v>
    <v>e9ef246f-6cda-b0f8-c6f9-30ca0b3a86ff</v>
    <v>en-US</v>
    <v>Generic</v>
  </rv>
  <rv s="3">
    <v>119</v>
  </rv>
  <rv s="4">
    <v>https://www.bing.com/search?q=namibia&amp;form=skydnc</v>
    <v>Learn more on Bing</v>
  </rv>
  <rv s="1">
    <fb>63.372999999999998</fb>
    <v>28</v>
  </rv>
  <rv s="1">
    <fb>2609010000</fb>
    <v>30</v>
  </rv>
  <rv s="1">
    <fb>195</fb>
    <v>28</v>
  </rv>
  <rv s="1">
    <fb>8.3264359300000007E-2</fb>
    <v>23</v>
  </rv>
  <rv s="1">
    <fb>0.41820000000000002</fb>
    <v>25</v>
  </rv>
  <rv s="1">
    <fb>2530151</fb>
    <v>24</v>
  </rv>
  <rv s="1">
    <fb>0.17899999999999999</fb>
    <v>23</v>
  </rv>
  <rv s="1">
    <fb>0.47299999999999998</fb>
    <v>23</v>
  </rv>
  <rv s="1">
    <fb>0.63700000000000001</fb>
    <v>23</v>
  </rv>
  <rv s="1">
    <fb>0.01</fb>
    <v>23</v>
  </rv>
  <rv s="1">
    <fb>0.59534000396728504</fb>
    <v>23</v>
  </rv>
  <rv s="0">
    <v>536870912</v>
    <v>Zambezi Region</v>
    <v>1bf4722e-e938-ad4c-053a-5c5c7f5b14eb</v>
    <v>en-US</v>
    <v>Map</v>
  </rv>
  <rv s="0">
    <v>536870912</v>
    <v>Erongo Region</v>
    <v>7072d0f4-22f8-e275-f0aa-83396628c9f3</v>
    <v>en-US</v>
    <v>Map</v>
  </rv>
  <rv s="0">
    <v>536870912</v>
    <v>Hardap Region</v>
    <v>475a376d-8f09-927c-3e85-1b422c2179b4</v>
    <v>en-US</v>
    <v>Map</v>
  </rv>
  <rv s="0">
    <v>536870912</v>
    <v>Karas Region</v>
    <v>73468a3b-7afd-9db8-82f1-bb96ada49696</v>
    <v>en-US</v>
    <v>Map</v>
  </rv>
  <rv s="0">
    <v>536870912</v>
    <v>Kavango East Region</v>
    <v>afd19a17-dd6f-4fbf-911a-62084dec9dd8</v>
    <v>en-US</v>
    <v>Map</v>
  </rv>
  <rv s="0">
    <v>536870912</v>
    <v>Khomas Region</v>
    <v>1bcf84dc-ec83-87ee-188b-9bbb34834301</v>
    <v>en-US</v>
    <v>Map</v>
  </rv>
  <rv s="0">
    <v>536870912</v>
    <v>Kunene Region</v>
    <v>727f4106-d962-2f6e-aea5-6208d9a9b21f</v>
    <v>en-US</v>
    <v>Map</v>
  </rv>
  <rv s="0">
    <v>536870912</v>
    <v>Ohangwena Region</v>
    <v>b34e8d41-f19f-dc00-4a44-24d519a4d386</v>
    <v>en-US</v>
    <v>Map</v>
  </rv>
  <rv s="0">
    <v>536870912</v>
    <v>Omaheke Region</v>
    <v>40cbe65c-9c66-4caa-1fb9-957cb23c070a</v>
    <v>en-US</v>
    <v>Map</v>
  </rv>
  <rv s="0">
    <v>536870912</v>
    <v>Omusati Region</v>
    <v>b1abbd50-50bb-d8f9-0fed-7c3e07895a7b</v>
    <v>en-US</v>
    <v>Map</v>
  </rv>
  <rv s="0">
    <v>536870912</v>
    <v>Oshana Region</v>
    <v>2e086734-bbe2-f5af-51ee-1f83de3d43c0</v>
    <v>en-US</v>
    <v>Map</v>
  </rv>
  <rv s="0">
    <v>536870912</v>
    <v>Oshikoto Region</v>
    <v>fa58d0b5-8c90-9050-fb4b-e92fbeef64db</v>
    <v>en-US</v>
    <v>Map</v>
  </rv>
  <rv s="0">
    <v>536870912</v>
    <v>Otjozondjupa Region</v>
    <v>da0a0614-db74-f49b-c81c-18ff9df883d3</v>
    <v>en-US</v>
    <v>Map</v>
  </rv>
  <rv s="0">
    <v>536870912</v>
    <v>Kavango West Region</v>
    <v>758e8b1a-cc53-4671-7d80-3a49ec51d39f</v>
    <v>en-US</v>
    <v>Map</v>
  </rv>
  <rv s="3">
    <v>120</v>
  </rv>
  <rv s="1">
    <fb>0.271186804983226</fb>
    <v>23</v>
  </rv>
  <rv s="3">
    <v>121</v>
  </rv>
  <rv s="1">
    <fb>0.202730007171631</fb>
    <v>31</v>
  </rv>
  <rv s="1">
    <fb>1273258</fb>
    <v>24</v>
  </rv>
  <rv s="26">
    <v>#VALUE!</v>
    <v>en-US</v>
    <v>8fa38619-fcde-c9ff-939f-48a96fb1e4a6</v>
    <v>536870912</v>
    <v>1</v>
    <v>244</v>
    <v>245</v>
    <v>Namibia</v>
    <v>19</v>
    <v>20</v>
    <v>Map</v>
    <v>21</v>
    <v>246</v>
    <v>NA</v>
    <v>1655</v>
    <v>1656</v>
    <v>901</v>
    <v>1657</v>
    <v>1658</v>
    <v>1659</v>
    <v>1660</v>
    <v>1661</v>
    <v>1662</v>
    <v>NAD</v>
    <v>Namibia, officially the Republic of Namibia, is a country in Southern Africa. Its western border is the Atlantic Ocean. It shares land borders with Zambia and Angola to the north, Botswana to the east and South Africa to the south and east. ...</v>
    <v>1663</v>
    <v>1664</v>
    <v>1665</v>
    <v>1666</v>
    <v>1667</v>
    <v>1668</v>
    <v>1669</v>
    <v>1670</v>
    <v>1671</v>
    <v>1672</v>
    <v>1659</v>
    <v>1678</v>
    <v>1679</v>
    <v>1680</v>
    <v>1681</v>
    <v>1682</v>
    <v>Namibia</v>
    <v>Namibia, Land of the Brave</v>
    <v>374</v>
    <v>Namibia</v>
    <v>1683</v>
    <v>1684</v>
    <v>1685</v>
    <v>1686</v>
    <v>1687</v>
    <v>1688</v>
    <v>1689</v>
    <v>248</v>
    <v>703</v>
    <v>704</v>
    <v>1690</v>
    <v>1705</v>
    <v>1706</v>
    <v>1707</v>
    <v>1428</v>
    <v>1708</v>
    <v>Namibia</v>
    <v>1709</v>
    <v>mdp/vdpid/254</v>
  </rv>
  <rv s="6">
    <v>en-US</v>
    <v>avlwjc</v>
    <v>268435456</v>
    <v>1</v>
    <v>Powered by Refinitiv</v>
    <v>32</v>
    <v>NAD/EUR</v>
    <v>33</v>
    <v>36</v>
    <v>Finance</v>
    <v>35</v>
    <v>5.2359999999999997E-2</v>
    <v>4.743E-2</v>
    <v>-2.0000000000000002E-5</v>
    <v>-3.9489999999999995E-4</v>
    <v>EUR</v>
    <v>NAD</v>
    <v>5.0849999999999999E-2</v>
    <v>Currency Pair</v>
    <v>45478.450173611112</v>
    <v>5.0630000000000001E-2</v>
    <v>Namibian Dollar/Euro FX Cross Rate</v>
    <v>5.0639999999999998E-2</v>
    <v>5.0650000000000001E-2</v>
    <v>5.0630000000000001E-2</v>
    <v>NADEUR</v>
    <v>NAD/EUR</v>
  </rv>
  <rv s="7">
    <v>1711</v>
  </rv>
  <rv s="0">
    <v>536870912</v>
    <v>Nigeria</v>
    <v>f8afbbd6-9c3e-02be-7cb2-eac695e2da02</v>
    <v>en-US</v>
    <v>Map</v>
  </rv>
  <rv s="1">
    <fb>0.77736420830725605</fb>
    <v>23</v>
  </rv>
  <rv s="1">
    <fb>923768</fb>
    <v>24</v>
  </rv>
  <rv s="1">
    <fb>215000</fb>
    <v>24</v>
  </rv>
  <rv s="1">
    <fb>37.905000000000001</fb>
    <v>25</v>
  </rv>
  <rv s="1">
    <fb>234</fb>
    <v>26</v>
  </rv>
  <rv s="0">
    <v>536870912</v>
    <v>Abuja</v>
    <v>c82a7acc-0007-36fc-7343-e970618e072d</v>
    <v>en-US</v>
    <v>Map</v>
  </rv>
  <rv s="1">
    <fb>120369.27499999999</fb>
    <v>24</v>
  </rv>
  <rv s="1">
    <fb>267.51151513417602</fb>
    <v>27</v>
  </rv>
  <rv s="1">
    <fb>0.113967949687168</fb>
    <v>23</v>
  </rv>
  <rv s="1">
    <fb>144.525462223266</fb>
    <v>24</v>
  </rv>
  <rv s="1">
    <fb>5.3869999999999996</fb>
    <v>25</v>
  </rv>
  <rv s="1">
    <fb>7.2283890579880203E-2</fb>
    <v>23</v>
  </rv>
  <rv s="1">
    <fb>18.876766756620999</fb>
    <v>28</v>
  </rv>
  <rv s="1">
    <fb>0.46</fb>
    <v>29</v>
  </rv>
  <rv s="1">
    <fb>448120428858.76898</fb>
    <v>30</v>
  </rv>
  <rv s="1">
    <fb>0.84725640000000002</fb>
    <v>23</v>
  </rv>
  <rv s="1">
    <fb>0.1017443</fb>
    <v>23</v>
  </rv>
  <rv s="2">
    <v>33</v>
    <v>21</v>
    <v>248</v>
    <v>6</v>
    <v>0</v>
    <v>Image of Nigeria</v>
  </rv>
  <rv s="1">
    <fb>75.7</fb>
    <v>28</v>
  </rv>
  <rv s="0">
    <v>536870912</v>
    <v>Lagos</v>
    <v>f9b45ba3-39cb-62a0-eb5c-1209a05fb3da</v>
    <v>en-US</v>
    <v>Map</v>
  </rv>
  <rv s="0">
    <v>805306368</v>
    <v>Bola Tinubu (President)</v>
    <v>0bab946b-fc6e-b461-0758-014e137942c4</v>
    <v>en-US</v>
    <v>Generic</v>
  </rv>
  <rv s="0">
    <v>805306368</v>
    <v>Kashim Shettima (Vice president)</v>
    <v>c19ad62c-de0d-617d-28ae-10ab8db975f8</v>
    <v>en-US</v>
    <v>Generic</v>
  </rv>
  <rv s="0">
    <v>805306368</v>
    <v>Tajudeen Abbas (Speaker)</v>
    <v>d3886a52-f1ee-65f9-9ef4-fdfa53130483</v>
    <v>en-US</v>
    <v>Generic</v>
  </rv>
  <rv s="0">
    <v>805306368</v>
    <v>Olukayode Ariwoola (Chief justice)</v>
    <v>18742ddc-a7ec-f278-6577-7c548cba250d</v>
    <v>en-US</v>
    <v>Generic</v>
  </rv>
  <rv s="3">
    <v>122</v>
  </rv>
  <rv s="4">
    <v>https://www.bing.com/search?q=nigeria&amp;form=skydnc</v>
    <v>Learn more on Bing</v>
  </rv>
  <rv s="1">
    <fb>54.332000000000001</fb>
    <v>28</v>
  </rv>
  <rv s="1">
    <fb>43921600000</fb>
    <v>30</v>
  </rv>
  <rv s="1">
    <fb>917</fb>
    <v>28</v>
  </rv>
  <rv s="1">
    <fb>0.54</fb>
    <v>29</v>
  </rv>
  <rv s="1">
    <fb>0.72238616980000003</fb>
    <v>23</v>
  </rv>
  <rv s="1">
    <fb>0.38059999999999999</fb>
    <v>25</v>
  </rv>
  <rv s="1">
    <fb>211400708</fb>
    <v>24</v>
  </rv>
  <rv s="1">
    <fb>0.49</fb>
    <v>23</v>
  </rv>
  <rv s="1">
    <fb>0.02</fb>
    <v>23</v>
  </rv>
  <rv s="1">
    <fb>0.14400000000000002</fb>
    <v>23</v>
  </rv>
  <rv s="1">
    <fb>0.52907001495361294</fb>
    <v>23</v>
  </rv>
  <rv s="0">
    <v>536870912</v>
    <v>Abia State</v>
    <v>69b8a646-2ce1-bbd4-2133-6a3e8ccd7216</v>
    <v>en-US</v>
    <v>Map</v>
  </rv>
  <rv s="0">
    <v>536870912</v>
    <v>Adamawa State</v>
    <v>89e5889b-a771-6d19-8318-bdbc1b461471</v>
    <v>en-US</v>
    <v>Map</v>
  </rv>
  <rv s="0">
    <v>536870912</v>
    <v>Akwa Ibom State</v>
    <v>db375712-d1b5-7800-f3bf-f5682e9c4b9f</v>
    <v>en-US</v>
    <v>Map</v>
  </rv>
  <rv s="0">
    <v>536870912</v>
    <v>Anambra State</v>
    <v>a4e8fb7a-e9a1-e893-4f70-23580f99b653</v>
    <v>en-US</v>
    <v>Map</v>
  </rv>
  <rv s="0">
    <v>536870912</v>
    <v>Bauchi State</v>
    <v>72aa6eb8-97d7-2620-c490-937972d163b7</v>
    <v>en-US</v>
    <v>Map</v>
  </rv>
  <rv s="0">
    <v>536870912</v>
    <v>Bayelsa State</v>
    <v>df2489d2-29f0-e5cd-4972-a1eae029e08e</v>
    <v>en-US</v>
    <v>Map</v>
  </rv>
  <rv s="0">
    <v>536870912</v>
    <v>Benue State</v>
    <v>da448603-05b5-1cc7-5b90-e2f74bcb7e4b</v>
    <v>en-US</v>
    <v>Map</v>
  </rv>
  <rv s="0">
    <v>536870912</v>
    <v>Borno State</v>
    <v>f2c07e45-570f-e47c-13ec-ca77b5c8fadc</v>
    <v>en-US</v>
    <v>Map</v>
  </rv>
  <rv s="0">
    <v>536870912</v>
    <v>Cross River State</v>
    <v>ae57951f-2c0a-25da-f239-0d304fb7957b</v>
    <v>en-US</v>
    <v>Map</v>
  </rv>
  <rv s="0">
    <v>536870912</v>
    <v>Delta State</v>
    <v>2bf2d4ef-c065-a0b4-022f-0e19dee39b09</v>
    <v>en-US</v>
    <v>Map</v>
  </rv>
  <rv s="0">
    <v>536870912</v>
    <v>Ebonyi State</v>
    <v>4c7ea440-73b2-dafe-8923-4db635cf8052</v>
    <v>en-US</v>
    <v>Map</v>
  </rv>
  <rv s="0">
    <v>536870912</v>
    <v>Edo State</v>
    <v>9746883b-174d-225c-3658-96453ede7f6d</v>
    <v>en-US</v>
    <v>Map</v>
  </rv>
  <rv s="0">
    <v>536870912</v>
    <v>Ekiti State</v>
    <v>0c095d44-2cfe-b1f5-cd64-79be6091a31b</v>
    <v>en-US</v>
    <v>Map</v>
  </rv>
  <rv s="0">
    <v>536870912</v>
    <v>Enugu State</v>
    <v>3b086e6a-3058-6d2a-de5f-baecb67e0cba</v>
    <v>en-US</v>
    <v>Map</v>
  </rv>
  <rv s="0">
    <v>536870912</v>
    <v>Gombe State</v>
    <v>c151d028-70dc-772d-4ea0-e039483e1792</v>
    <v>en-US</v>
    <v>Map</v>
  </rv>
  <rv s="0">
    <v>536870912</v>
    <v>Imo State</v>
    <v>f23675dc-04a2-53d5-4cf1-d0b7dbeb81f0</v>
    <v>en-US</v>
    <v>Map</v>
  </rv>
  <rv s="0">
    <v>536870912</v>
    <v>Jigawa State</v>
    <v>ad936f43-f8d5-695e-67fe-01235468d235</v>
    <v>en-US</v>
    <v>Map</v>
  </rv>
  <rv s="0">
    <v>536870912</v>
    <v>Kaduna State</v>
    <v>a7b69a0f-8fdd-f577-c080-676a34d982f5</v>
    <v>en-US</v>
    <v>Map</v>
  </rv>
  <rv s="0">
    <v>536870912</v>
    <v>Kano State</v>
    <v>2aa68b5e-36e3-9059-a512-620918fc1982</v>
    <v>en-US</v>
    <v>Map</v>
  </rv>
  <rv s="0">
    <v>536870912</v>
    <v>Katsina State</v>
    <v>1ba9a23e-5c1c-5d07-a6f9-d9dd468364e6</v>
    <v>en-US</v>
    <v>Map</v>
  </rv>
  <rv s="0">
    <v>536870912</v>
    <v>Kebbi State</v>
    <v>fd975f01-e997-df8c-4f64-1fee0565999f</v>
    <v>en-US</v>
    <v>Map</v>
  </rv>
  <rv s="0">
    <v>536870912</v>
    <v>Kogi State</v>
    <v>5d30659c-4b14-04f8-8ac5-87b90f387204</v>
    <v>en-US</v>
    <v>Map</v>
  </rv>
  <rv s="0">
    <v>536870912</v>
    <v>Kwara State</v>
    <v>90b9bd60-65cf-3dfc-cae9-f9b1c9144511</v>
    <v>en-US</v>
    <v>Map</v>
  </rv>
  <rv s="0">
    <v>536870912</v>
    <v>Lagos State</v>
    <v>6b2d76ff-8165-4482-0d57-dd54baace481</v>
    <v>en-US</v>
    <v>Map</v>
  </rv>
  <rv s="0">
    <v>536870912</v>
    <v>Nasarawa State</v>
    <v>54e320be-1f01-765f-270a-0e37cfc1e3d3</v>
    <v>en-US</v>
    <v>Map</v>
  </rv>
  <rv s="0">
    <v>536870912</v>
    <v>Niger State</v>
    <v>5aaa0ce5-04d0-4e26-26b1-0e9999d947b5</v>
    <v>en-US</v>
    <v>Map</v>
  </rv>
  <rv s="0">
    <v>536870912</v>
    <v>Ogun State</v>
    <v>89c68e8c-3fbe-ea3a-5b78-bbe7a4b8a425</v>
    <v>en-US</v>
    <v>Map</v>
  </rv>
  <rv s="0">
    <v>536870912</v>
    <v>Ondo State</v>
    <v>74a24d20-a917-b2f1-c213-f1e7d4e97b6b</v>
    <v>en-US</v>
    <v>Map</v>
  </rv>
  <rv s="0">
    <v>536870912</v>
    <v>Osun State</v>
    <v>2c145d0d-29b4-3b0c-65ca-7da5ed30592a</v>
    <v>en-US</v>
    <v>Map</v>
  </rv>
  <rv s="0">
    <v>536870912</v>
    <v>Oyo State</v>
    <v>712d990a-9716-897a-2f3f-75a7abe71338</v>
    <v>en-US</v>
    <v>Map</v>
  </rv>
  <rv s="0">
    <v>536870912</v>
    <v>Plateau State</v>
    <v>1553fa7c-b7d1-d2b8-d1fa-0d027642e02e</v>
    <v>en-US</v>
    <v>Map</v>
  </rv>
  <rv s="0">
    <v>536870912</v>
    <v>Rivers State</v>
    <v>89671e89-503e-c579-0555-aa21f65a113c</v>
    <v>en-US</v>
    <v>Map</v>
  </rv>
  <rv s="0">
    <v>536870912</v>
    <v>Sokoto State</v>
    <v>8cef5263-b25e-1f7a-dcc4-b85f5a2d81f4</v>
    <v>en-US</v>
    <v>Map</v>
  </rv>
  <rv s="0">
    <v>536870912</v>
    <v>Taraba State</v>
    <v>ab8e951e-d2de-b17d-556a-131a8a77c6e8</v>
    <v>en-US</v>
    <v>Map</v>
  </rv>
  <rv s="0">
    <v>536870912</v>
    <v>Yobe State</v>
    <v>2daeda9e-391e-81ce-fbc9-6f5a21e532eb</v>
    <v>en-US</v>
    <v>Map</v>
  </rv>
  <rv s="0">
    <v>536870912</v>
    <v>Zamfara State</v>
    <v>67d27c6a-27da-4f16-656d-b93176fee807</v>
    <v>en-US</v>
    <v>Map</v>
  </rv>
  <rv s="0">
    <v>536870912</v>
    <v>Federal Capital Territory</v>
    <v>58b26f4f-fe98-5f41-4126-771b8d675bec</v>
    <v>en-US</v>
    <v>Map</v>
  </rv>
  <rv s="3">
    <v>123</v>
  </rv>
  <rv s="1">
    <fb>1.4825336684568799E-2</fb>
    <v>23</v>
  </rv>
  <rv s="3">
    <v>124</v>
  </rv>
  <rv s="1">
    <fb>0.34799999999999998</fb>
    <v>23</v>
  </rv>
  <rv s="1">
    <fb>8.0959997177124002E-2</fb>
    <v>31</v>
  </rv>
  <rv s="1">
    <fb>102806948</fb>
    <v>24</v>
  </rv>
  <rv s="14">
    <v>#VALUE!</v>
    <v>en-US</v>
    <v>f8afbbd6-9c3e-02be-7cb2-eac695e2da02</v>
    <v>536870912</v>
    <v>1</v>
    <v>251</v>
    <v>83</v>
    <v>Nigeria</v>
    <v>19</v>
    <v>20</v>
    <v>Map</v>
    <v>21</v>
    <v>252</v>
    <v>NG</v>
    <v>1714</v>
    <v>1715</v>
    <v>1716</v>
    <v>1717</v>
    <v>1718</v>
    <v>1719</v>
    <v>1720</v>
    <v>1721</v>
    <v>1722</v>
    <v>NGN</v>
    <v>Nigeria, officially the Federal Republic of Nigeria, is a country in West Africa. It is situated between the Sahel to the north and the Gulf of Guinea to the south in the Atlantic Ocean. It covers an area of 923,769 square kilometres, and with a ...</v>
    <v>1723</v>
    <v>1724</v>
    <v>1725</v>
    <v>1726</v>
    <v>1727</v>
    <v>1728</v>
    <v>1729</v>
    <v>1730</v>
    <v>1731</v>
    <v>1732</v>
    <v>1733</v>
    <v>1738</v>
    <v>1739</v>
    <v>1740</v>
    <v>1741</v>
    <v>1742</v>
    <v>1743</v>
    <v>Nigeria</v>
    <v>Arise, O Compatriots</v>
    <v>374</v>
    <v>Federal Republic of Nigeria</v>
    <v>1744</v>
    <v>1745</v>
    <v>1746</v>
    <v>486</v>
    <v>104</v>
    <v>1747</v>
    <v>1748</v>
    <v>652</v>
    <v>592</v>
    <v>1749</v>
    <v>1750</v>
    <v>1788</v>
    <v>1789</v>
    <v>1790</v>
    <v>1791</v>
    <v>1792</v>
    <v>Nigeria</v>
    <v>1793</v>
    <v>mdp/vdpid/175</v>
  </rv>
  <rv s="6">
    <v>en-US</v>
    <v>avn4z2</v>
    <v>268435456</v>
    <v>1</v>
    <v>Powered by Refinitiv</v>
    <v>32</v>
    <v>NGN/EUR</v>
    <v>33</v>
    <v>36</v>
    <v>Finance</v>
    <v>35</v>
    <v>1.276E-3</v>
    <v>5.2809999999999999E-4</v>
    <v>-6.9999999999999997E-7</v>
    <v>-1.1840000000000002E-3</v>
    <v>EUR</v>
    <v>NGN</v>
    <v>6.1090000000000005E-4</v>
    <v>Currency Pair</v>
    <v>45478.450173611112</v>
    <v>6.1180000000000002E-4</v>
    <v>Nigerian Naira/Euro FX Cross Rate</v>
    <v>5.909E-4</v>
    <v>5.9100000000000005E-4</v>
    <v>5.9029999999999998E-4</v>
    <v>NGNEUR</v>
    <v>NGN/EUR</v>
  </rv>
  <rv s="7">
    <v>1795</v>
  </rv>
  <rv s="0">
    <v>536870912</v>
    <v>Cook Islands</v>
    <v>e81faa0f-4253-6fe7-8d62-9ccb8018f137</v>
    <v>en-US</v>
    <v>Map</v>
  </rv>
  <rv s="1">
    <fb>240</fb>
    <v>24</v>
  </rv>
  <rv s="1">
    <fb>682</fb>
    <v>26</v>
  </rv>
  <rv s="0">
    <v>536870912</v>
    <v>Avarua</v>
    <v>fcc7e6de-3b6c-1989-12b8-b933ec70d391</v>
    <v>en-US</v>
    <v>Map</v>
  </rv>
  <rv s="1">
    <fb>183000000</fb>
    <v>30</v>
  </rv>
  <rv s="2">
    <v>34</v>
    <v>21</v>
    <v>254</v>
    <v>6</v>
    <v>0</v>
    <v>Image of Cook Islands</v>
  </rv>
  <rv s="0">
    <v>805306368</v>
    <v>Mark Brown (Prime minister)</v>
    <v>43d6d758-6a75-ada5-5ed6-3dc1ddb0d6c3</v>
    <v>en-US</v>
    <v>Generic</v>
  </rv>
  <rv s="3">
    <v>125</v>
  </rv>
  <rv s="4">
    <v>https://www.bing.com/search?q=cook+islands&amp;form=skydnc</v>
    <v>Learn more on Bing</v>
  </rv>
  <rv s="1">
    <fb>17583</fb>
    <v>24</v>
  </rv>
  <rv s="3">
    <v>126</v>
  </rv>
  <rv s="27">
    <v>#VALUE!</v>
    <v>en-US</v>
    <v>e81faa0f-4253-6fe7-8d62-9ccb8018f137</v>
    <v>536870912</v>
    <v>1</v>
    <v>256</v>
    <v>257</v>
    <v>Cook Islands</v>
    <v>19</v>
    <v>20</v>
    <v>Map</v>
    <v>21</v>
    <v>258</v>
    <v>CK</v>
    <v>1798</v>
    <v>1799</v>
    <v>1800</v>
    <v>NZD</v>
    <v>The Cook Islands is a self-governing island country in the South Pacific Ocean in free association with New Zealand. It comprises 15 islands whose total land area is 240 square kilometres. The Cook Islands' Exclusive Economic Zone covers ...</v>
    <v>1801</v>
    <v>1802</v>
    <v>1800</v>
    <v>1804</v>
    <v>1805</v>
    <v>Cook Islands</v>
    <v>Te Atua Mou E</v>
    <v>374</v>
    <v>Cook Islands</v>
    <v>1806</v>
    <v>1807</v>
    <v>Cook Islands</v>
    <v>mdp/vdpid/58</v>
  </rv>
  <rv s="6">
    <v>en-US</v>
    <v>avmir7</v>
    <v>268435456</v>
    <v>1</v>
    <v>Powered by Refinitiv</v>
    <v>32</v>
    <v>NZD/EUR</v>
    <v>33</v>
    <v>36</v>
    <v>Finance</v>
    <v>35</v>
    <v>0.57520000000000004</v>
    <v>0.5413</v>
    <v>1E-4</v>
    <v>1.7690000000000002E-4</v>
    <v>EUR</v>
    <v>NZD</v>
    <v>0.56610000000000005</v>
    <v>Currency Pair</v>
    <v>45478.450208333335</v>
    <v>0.56489999999999996</v>
    <v>New Zealand Dollar/Euro FX Cross Rate</v>
    <v>0.56530000000000002</v>
    <v>0.56540000000000001</v>
    <v>0.5655</v>
    <v>NZDEUR</v>
    <v>NZD/EUR</v>
  </rv>
  <rv s="7">
    <v>1809</v>
  </rv>
  <rv s="0">
    <v>536870912</v>
    <v>Niue</v>
    <v>670a6ccb-381b-a153-b14d-8c45f3d067a9</v>
    <v>en-US</v>
    <v>Map</v>
  </rv>
  <rv s="1">
    <fb>260</fb>
    <v>24</v>
  </rv>
  <rv s="1">
    <fb>683</fb>
    <v>26</v>
  </rv>
  <rv s="0">
    <v>536870912</v>
    <v>Alofi</v>
    <v>54a6b8ba-699c-2bf0-0a8e-e7a93fac832e</v>
    <v>en-US</v>
    <v>Map</v>
  </rv>
  <rv s="1">
    <fb>10010000</fb>
    <v>30</v>
  </rv>
  <rv s="2">
    <v>35</v>
    <v>21</v>
    <v>260</v>
    <v>6</v>
    <v>0</v>
    <v>Image of Niue</v>
  </rv>
  <rv s="0">
    <v>805306368</v>
    <v>Dalton Tagelagi (Premier)</v>
    <v>13b29b57-c9a7-a475-a2eb-a0d51fa13e9c</v>
    <v>en-US</v>
    <v>Generic</v>
  </rv>
  <rv s="3">
    <v>127</v>
  </rv>
  <rv s="4">
    <v>https://www.bing.com/search?q=niue&amp;form=skydnc</v>
    <v>Learn more on Bing</v>
  </rv>
  <rv s="3">
    <v>128</v>
  </rv>
  <rv s="1">
    <fb>1612</fb>
    <v>24</v>
  </rv>
  <rv s="3">
    <v>129</v>
  </rv>
  <rv s="27">
    <v>#VALUE!</v>
    <v>en-US</v>
    <v>670a6ccb-381b-a153-b14d-8c45f3d067a9</v>
    <v>536870912</v>
    <v>1</v>
    <v>261</v>
    <v>257</v>
    <v>Niue</v>
    <v>19</v>
    <v>20</v>
    <v>Map</v>
    <v>21</v>
    <v>262</v>
    <v>NU</v>
    <v>1812</v>
    <v>1813</v>
    <v>1814</v>
    <v>NZD</v>
    <v>Niue is a self-governing territory of New Zealand in the South Pacific Ocean, 2,400 kilometres northeast of New Zealand. Niue's land area is about 261 square kilometres and its population, predominantly Polynesian, was about 1,600 in 2016. Niue ...</v>
    <v>1815</v>
    <v>1816</v>
    <v>1814</v>
    <v>1818</v>
    <v>1819</v>
    <v>Niue</v>
    <v>Ko e Iki he Lagi</v>
    <v>1820</v>
    <v>Niue</v>
    <v>1821</v>
    <v>1822</v>
    <v>Niue</v>
    <v>mdp/vdpid/171</v>
  </rv>
  <rv s="0">
    <v>536870912</v>
    <v>Papua New Guinea</v>
    <v>3d24acc6-9a00-61bb-a264-5eb69db51fff</v>
    <v>en-US</v>
    <v>Map</v>
  </rv>
  <rv s="1">
    <fb>2.6277436735414897E-2</fb>
    <v>23</v>
  </rv>
  <rv s="1">
    <fb>462840</fb>
    <v>24</v>
  </rv>
  <rv s="1">
    <fb>27.073</fb>
    <v>25</v>
  </rv>
  <rv s="1">
    <fb>675</fb>
    <v>26</v>
  </rv>
  <rv s="0">
    <v>536870912</v>
    <v>Port Moresby</v>
    <v>3eca123a-512b-21c1-ab22-b49528bb05f3</v>
    <v>en-US</v>
    <v>Map</v>
  </rv>
  <rv s="1">
    <fb>7535.6850000000004</fb>
    <v>24</v>
  </rv>
  <rv s="1">
    <fb>155.992373115839</fb>
    <v>27</v>
  </rv>
  <rv s="1">
    <fb>3.6378990025278501E-2</fb>
    <v>23</v>
  </rv>
  <rv s="1">
    <fb>3.5640000000000001</fb>
    <v>25</v>
  </rv>
  <rv s="1">
    <fb>0.74098395130393502</fb>
    <v>23</v>
  </rv>
  <rv s="1">
    <fb>1.36</fb>
    <v>29</v>
  </rv>
  <rv s="1">
    <fb>24969611434.768398</fb>
    <v>30</v>
  </rv>
  <rv s="1">
    <fb>1.0854585999999999</fb>
    <v>23</v>
  </rv>
  <rv s="1">
    <fb>1.7782199999999998E-2</fb>
    <v>23</v>
  </rv>
  <rv s="2">
    <v>36</v>
    <v>21</v>
    <v>264</v>
    <v>6</v>
    <v>0</v>
    <v>Image of Papua New Guinea</v>
  </rv>
  <rv s="1">
    <fb>38</fb>
    <v>28</v>
  </rv>
  <rv s="0">
    <v>805306368</v>
    <v>James Marape (Prime minister)</v>
    <v>a0345110-c9e2-ac03-8dc8-3f992f91769e</v>
    <v>en-US</v>
    <v>Generic</v>
  </rv>
  <rv s="3">
    <v>130</v>
  </rv>
  <rv s="4">
    <v>https://www.bing.com/search?q=papua+new+guinea&amp;form=skydnc</v>
    <v>Learn more on Bing</v>
  </rv>
  <rv s="1">
    <fb>64.263000000000005</fb>
    <v>28</v>
  </rv>
  <rv s="1">
    <fb>12592450000</fb>
    <v>30</v>
  </rv>
  <rv s="1">
    <fb>145</fb>
    <v>28</v>
  </rv>
  <rv s="1">
    <fb>1.1599999999999999</fb>
    <v>29</v>
  </rv>
  <rv s="3">
    <v>131</v>
  </rv>
  <rv s="1">
    <fb>5.7628055900000003E-2</fb>
    <v>23</v>
  </rv>
  <rv s="1">
    <fb>6.9900000000000004E-2</fb>
    <v>25</v>
  </rv>
  <rv s="1">
    <fb>9949437</fb>
    <v>24</v>
  </rv>
  <rv s="1">
    <fb>5.0999999999999997E-2</fb>
    <v>23</v>
  </rv>
  <rv s="1">
    <fb>0.47192001342773404</fb>
    <v>23</v>
  </rv>
  <rv s="0">
    <v>536870912</v>
    <v>Central Province</v>
    <v>5553cc51-2a2c-e8a0-f83d-dcbbec67b41f</v>
    <v>en-US</v>
    <v>Map</v>
  </rv>
  <rv s="0">
    <v>536870912</v>
    <v>Chimbu Province</v>
    <v>209165a1-e6b7-cd3d-7029-e10db0858d01</v>
    <v>en-US</v>
    <v>Map</v>
  </rv>
  <rv s="0">
    <v>536870912</v>
    <v>Eastern Highlands Province</v>
    <v>65e19690-6117-17f1-b9be-39a3b4700364</v>
    <v>en-US</v>
    <v>Map</v>
  </rv>
  <rv s="0">
    <v>536870912</v>
    <v>East New Britain Province</v>
    <v>b53218a4-bff9-a8a4-e21c-6c9e63790c6d</v>
    <v>en-US</v>
    <v>Map</v>
  </rv>
  <rv s="0">
    <v>536870912</v>
    <v>East Sepik Province</v>
    <v>5abece1f-ee04-f859-6925-f585d991eddf</v>
    <v>en-US</v>
    <v>Map</v>
  </rv>
  <rv s="0">
    <v>536870912</v>
    <v>Enga Province</v>
    <v>d2172c81-da82-e104-5aad-81fcc7f70e5f</v>
    <v>en-US</v>
    <v>Map</v>
  </rv>
  <rv s="0">
    <v>536870912</v>
    <v>Gulf Province</v>
    <v>1eaef8e4-ed1c-6d57-316b-ee2fd0a49b5f</v>
    <v>en-US</v>
    <v>Map</v>
  </rv>
  <rv s="0">
    <v>536870912</v>
    <v>Madang Province</v>
    <v>4c0e9549-d479-f501-6473-eed7210f6bf9</v>
    <v>en-US</v>
    <v>Map</v>
  </rv>
  <rv s="0">
    <v>536870912</v>
    <v>Manus Province</v>
    <v>b59ac14a-d297-3193-c0d2-e95be84413fb</v>
    <v>en-US</v>
    <v>Map</v>
  </rv>
  <rv s="0">
    <v>536870912</v>
    <v>Milne Bay Province</v>
    <v>66e1bdd9-429a-5826-35c5-098ee0ef3a07</v>
    <v>en-US</v>
    <v>Map</v>
  </rv>
  <rv s="0">
    <v>536870912</v>
    <v>Morobe Province</v>
    <v>1ff4ea52-b07e-5df4-3e47-e4742725117b</v>
    <v>en-US</v>
    <v>Map</v>
  </rv>
  <rv s="0">
    <v>536870912</v>
    <v>New Ireland Province</v>
    <v>7afd44e7-ead0-962a-f798-a35096ee4f52</v>
    <v>en-US</v>
    <v>Map</v>
  </rv>
  <rv s="0">
    <v>536870912</v>
    <v>Oro Province</v>
    <v>2b7ae909-5955-6b9e-6687-0967a9c49922</v>
    <v>en-US</v>
    <v>Map</v>
  </rv>
  <rv s="0">
    <v>536870912</v>
    <v>Autonomous Region of Bougainville</v>
    <v>044990bc-b8ec-c788-7102-cfe0714acc92</v>
    <v>en-US</v>
    <v>Map</v>
  </rv>
  <rv s="0">
    <v>536870912</v>
    <v>Southern Highlands Province</v>
    <v>a9fb395f-0ac4-6f32-0782-4094f4cca5fc</v>
    <v>en-US</v>
    <v>Map</v>
  </rv>
  <rv s="0">
    <v>536870912</v>
    <v>Western Province</v>
    <v>95cd39ab-3016-0d2e-6213-1fa72f87dff7</v>
    <v>en-US</v>
    <v>Map</v>
  </rv>
  <rv s="0">
    <v>536870912</v>
    <v>Western Highlands Province</v>
    <v>26654274-eeed-9a87-ebe9-2936480751b9</v>
    <v>en-US</v>
    <v>Map</v>
  </rv>
  <rv s="0">
    <v>536870912</v>
    <v>West New Britain Province</v>
    <v>97bafcd3-149b-26a3-9ffe-a830bbc2a5a9</v>
    <v>en-US</v>
    <v>Map</v>
  </rv>
  <rv s="0">
    <v>536870912</v>
    <v>Sandaun Province</v>
    <v>7265232b-67d7-7bd5-b03d-fc1a7921dde5</v>
    <v>en-US</v>
    <v>Map</v>
  </rv>
  <rv s="0">
    <v>536870912</v>
    <v>National Capital District</v>
    <v>810f40d0-e429-439a-99ef-dac8e951b2ea</v>
    <v>en-US</v>
    <v>Map</v>
  </rv>
  <rv s="0">
    <v>536870912</v>
    <v>Hela Province</v>
    <v>cef87365-0679-484e-9cfe-9a2d80e7d98a</v>
    <v>en-US</v>
    <v>Map</v>
  </rv>
  <rv s="0">
    <v>536870912</v>
    <v>Jiwaka Province</v>
    <v>c7a42824-0252-8fa0-af9f-b21e346700bf</v>
    <v>en-US</v>
    <v>Map</v>
  </rv>
  <rv s="3">
    <v>132</v>
  </rv>
  <rv s="1">
    <fb>0.13587528071647101</fb>
    <v>23</v>
  </rv>
  <rv s="3">
    <v>133</v>
  </rv>
  <rv s="1">
    <fb>0.371</fb>
    <v>23</v>
  </rv>
  <rv s="1">
    <fb>2.4590001106262197E-2</fb>
    <v>31</v>
  </rv>
  <rv s="1">
    <fb>1162834</fb>
    <v>24</v>
  </rv>
  <rv s="28">
    <v>#VALUE!</v>
    <v>en-US</v>
    <v>3d24acc6-9a00-61bb-a264-5eb69db51fff</v>
    <v>536870912</v>
    <v>1</v>
    <v>267</v>
    <v>268</v>
    <v>Papua New Guinea</v>
    <v>19</v>
    <v>20</v>
    <v>Map</v>
    <v>21</v>
    <v>269</v>
    <v>PG</v>
    <v>1825</v>
    <v>1826</v>
    <v>850</v>
    <v>1827</v>
    <v>1828</v>
    <v>1829</v>
    <v>1830</v>
    <v>1831</v>
    <v>1832</v>
    <v>PGK</v>
    <v>Papua New Guinea, officially the Independent State of Papua New Guinea, is a country in Oceania that comprises the eastern half of the island of New Guinea and its offshore islands in Melanesia. Its capital, located along its southeastern coast, ...</v>
    <v>1833</v>
    <v>1834</v>
    <v>1835</v>
    <v>1836</v>
    <v>1837</v>
    <v>1838</v>
    <v>1839</v>
    <v>1840</v>
    <v>1829</v>
    <v>1842</v>
    <v>1843</v>
    <v>1844</v>
    <v>1845</v>
    <v>1846</v>
    <v>1847</v>
    <v>Papua New Guinea</v>
    <v>O Arise, All You Sons</v>
    <v>1848</v>
    <v>Papua New Guinea</v>
    <v>1849</v>
    <v>1850</v>
    <v>1851</v>
    <v>1030</v>
    <v>246</v>
    <v>1687</v>
    <v>651</v>
    <v>1852</v>
    <v>491</v>
    <v>882</v>
    <v>1853</v>
    <v>1876</v>
    <v>1877</v>
    <v>1878</v>
    <v>1879</v>
    <v>1880</v>
    <v>Papua New Guinea</v>
    <v>1881</v>
    <v>mdp/vdpid/194</v>
  </rv>
  <rv s="6">
    <v>en-US</v>
    <v>avon27</v>
    <v>268435456</v>
    <v>1</v>
    <v>Powered by Refinitiv</v>
    <v>32</v>
    <v>PGK/EUR</v>
    <v>33</v>
    <v>36</v>
    <v>Finance</v>
    <v>35</v>
    <v>0.25409999999999999</v>
    <v>0.2306</v>
    <v>2.9999999999999997E-4</v>
    <v>1.2929999999999999E-3</v>
    <v>EUR</v>
    <v>PGK</v>
    <v>0.23369999999999999</v>
    <v>Currency Pair</v>
    <v>45478.450173611112</v>
    <v>0.247</v>
    <v>Papua New Guinea Kina/Euro FX Cross Rate</v>
    <v>0.2319</v>
    <v>0.23200000000000001</v>
    <v>0.23230000000000001</v>
    <v>PGKEUR</v>
    <v>PGK/EUR</v>
  </rv>
  <rv s="7">
    <v>1883</v>
  </rv>
  <rv s="0">
    <v>536870912</v>
    <v>Rwanda</v>
    <v>eb5f926e-ec19-3d93-b71c-da7503c96e60</v>
    <v>en-US</v>
    <v>Map</v>
  </rv>
  <rv s="1">
    <fb>0.73437371348677705</fb>
    <v>23</v>
  </rv>
  <rv s="1">
    <fb>26338</fb>
    <v>24</v>
  </rv>
  <rv s="1">
    <fb>35000</fb>
    <v>24</v>
  </rv>
  <rv s="1">
    <fb>31.696000000000002</fb>
    <v>25</v>
  </rv>
  <rv s="1">
    <fb>250</fb>
    <v>26</v>
  </rv>
  <rv s="0">
    <v>536870912</v>
    <v>Kigali</v>
    <v>4312f5fb-d203-6f22-75c2-2e76025511fb</v>
    <v>en-US</v>
    <v>Map</v>
  </rv>
  <rv s="1">
    <fb>1114.768</fb>
    <v>24</v>
  </rv>
  <rv s="1">
    <fb>151.08936856969899</fb>
    <v>27</v>
  </rv>
  <rv s="1">
    <fb>3.3533429931691103E-2</fb>
    <v>23</v>
  </rv>
  <rv s="1">
    <fb>4.0439999999999996</fb>
    <v>25</v>
  </rv>
  <rv s="1">
    <fb>0.197324680905135</fb>
    <v>23</v>
  </rv>
  <rv s="1">
    <fb>1.17</fb>
    <v>29</v>
  </rv>
  <rv s="1">
    <fb>10122472590.172001</fb>
    <v>30</v>
  </rv>
  <rv s="1">
    <fb>1.3304155</fb>
    <v>23</v>
  </rv>
  <rv s="1">
    <fb>6.7257200000000003E-2</fb>
    <v>23</v>
  </rv>
  <rv s="2">
    <v>37</v>
    <v>21</v>
    <v>271</v>
    <v>6</v>
    <v>0</v>
    <v>Image of Rwanda</v>
  </rv>
  <rv s="0">
    <v>805306368</v>
    <v>Paul Kagame (President)</v>
    <v>c0781b90-3993-56d6-0563-317d96d61770</v>
    <v>en-US</v>
    <v>Generic</v>
  </rv>
  <rv s="0">
    <v>805306368</v>
    <v>Édouard Ngirente (Prime minister)</v>
    <v>5b722680-1c86-b874-f26e-483514ed8e91</v>
    <v>en-US</v>
    <v>Generic</v>
  </rv>
  <rv s="3">
    <v>134</v>
  </rv>
  <rv s="4">
    <v>https://www.bing.com/search?q=rwanda&amp;form=skydnc</v>
    <v>Learn more on Bing</v>
  </rv>
  <rv s="1">
    <fb>68.7</fb>
    <v>28</v>
  </rv>
  <rv s="1">
    <fb>3214220000</fb>
    <v>30</v>
  </rv>
  <rv s="3">
    <v>135</v>
  </rv>
  <rv s="1">
    <fb>0.25965821559999996</fb>
    <v>23</v>
  </rv>
  <rv s="1">
    <fb>0.13400000000000001</fb>
    <v>25</v>
  </rv>
  <rv s="1">
    <fb>13461888</fb>
    <v>24</v>
  </rv>
  <rv s="1">
    <fb>0.19800000000000001</fb>
    <v>23</v>
  </rv>
  <rv s="1">
    <fb>0.50800000000000001</fb>
    <v>23</v>
  </rv>
  <rv s="1">
    <fb>0.06</fb>
    <v>23</v>
  </rv>
  <rv s="1">
    <fb>0.83654998779296907</fb>
    <v>23</v>
  </rv>
  <rv s="0">
    <v>536870912</v>
    <v>Northern Province</v>
    <v>8eb85005-df1a-23e3-832a-250fa2fbc1a4</v>
    <v>en-US</v>
    <v>Map</v>
  </rv>
  <rv s="0">
    <v>536870912</v>
    <v>Eastern Province</v>
    <v>9800f774-8039-2f6f-c5ad-5665e89cb49c</v>
    <v>en-US</v>
    <v>Map</v>
  </rv>
  <rv s="0">
    <v>536870912</v>
    <v>Southern Province</v>
    <v>e0ae656e-e7ce-e8ff-5cb3-b59fd1407c17</v>
    <v>en-US</v>
    <v>Map</v>
  </rv>
  <rv s="0">
    <v>536870912</v>
    <v>Western Province</v>
    <v>42eb4682-c969-8380-27e4-f906bc76abaf</v>
    <v>en-US</v>
    <v>Map</v>
  </rv>
  <rv s="3">
    <v>136</v>
  </rv>
  <rv s="1">
    <fb>0.14263284937979501</fb>
    <v>23</v>
  </rv>
  <rv s="3">
    <v>137</v>
  </rv>
  <rv s="1">
    <fb>0.33200000000000002</fb>
    <v>23</v>
  </rv>
  <rv s="1">
    <fb>1.02999997138977E-2</fb>
    <v>31</v>
  </rv>
  <rv s="1">
    <fb>2186104</fb>
    <v>24</v>
  </rv>
  <rv s="29">
    <v>#VALUE!</v>
    <v>en-US</v>
    <v>eb5f926e-ec19-3d93-b71c-da7503c96e60</v>
    <v>536870912</v>
    <v>1</v>
    <v>274</v>
    <v>275</v>
    <v>Rwanda</v>
    <v>19</v>
    <v>20</v>
    <v>Map</v>
    <v>21</v>
    <v>276</v>
    <v>RW</v>
    <v>1886</v>
    <v>1887</v>
    <v>1888</v>
    <v>1889</v>
    <v>1890</v>
    <v>1891</v>
    <v>1892</v>
    <v>1893</v>
    <v>1894</v>
    <v>RWF</v>
    <v>Rwanda, officially the Republic of Rwanda, is a landlocked country in the Great Rift Valley of Central Africa, where the African Great Lakes region and Southeast Africa converge. Located a few degrees south of the Equator, Rwanda is bordered by ...</v>
    <v>1895</v>
    <v>1896</v>
    <v>1897</v>
    <v>1898</v>
    <v>1899</v>
    <v>1900</v>
    <v>1901</v>
    <v>188</v>
    <v>1891</v>
    <v>1904</v>
    <v>1905</v>
    <v>1906</v>
    <v>1907</v>
    <v>644</v>
    <v>Rwanda</v>
    <v>Rwanda Nziza</v>
    <v>1908</v>
    <v>Ruanda</v>
    <v>1909</v>
    <v>1910</v>
    <v>1911</v>
    <v>1912</v>
    <v>209</v>
    <v>1913</v>
    <v>1232</v>
    <v>1914</v>
    <v>704</v>
    <v>1394</v>
    <v>1915</v>
    <v>1920</v>
    <v>1921</v>
    <v>1922</v>
    <v>1923</v>
    <v>1924</v>
    <v>Rwanda</v>
    <v>1925</v>
    <v>mdp/vdpid/204</v>
  </rv>
  <rv s="6">
    <v>en-US</v>
    <v>avr2xm</v>
    <v>268435456</v>
    <v>1</v>
    <v>Powered by Refinitiv</v>
    <v>32</v>
    <v>RWF/EUR</v>
    <v>33</v>
    <v>36</v>
    <v>Finance</v>
    <v>35</v>
    <v>7.9000000000000001E-4</v>
    <v>6.9289999999999998E-4</v>
    <v>-1.1600000000000001E-5</v>
    <v>-1.6511999999999999E-2</v>
    <v>EUR</v>
    <v>RWF</v>
    <v>7.0279999999999995E-4</v>
    <v>Currency Pair</v>
    <v>45478.450173611112</v>
    <v>7.1040000000000003E-4</v>
    <v>Rwanda Franc/Euro FX Cross Rate</v>
    <v>7.0240000000000005E-4</v>
    <v>7.025E-4</v>
    <v>6.9090000000000004E-4</v>
    <v>RWFEUR</v>
    <v>RWF/EUR</v>
  </rv>
  <rv s="7">
    <v>1927</v>
  </rv>
  <rv s="0">
    <v>536870912</v>
    <v>Solomon Islands</v>
    <v>21782a7b-8132-6cb7-9c19-a969f888720b</v>
    <v>en-US</v>
    <v>Map</v>
  </rv>
  <rv s="1">
    <fb>3.8585209003215402E-2</fb>
    <v>23</v>
  </rv>
  <rv s="1">
    <fb>28400</fb>
    <v>24</v>
  </rv>
  <rv s="1">
    <fb>32.439</fb>
    <v>25</v>
  </rv>
  <rv s="1">
    <fb>677</fb>
    <v>26</v>
  </rv>
  <rv s="0">
    <v>536870912</v>
    <v>Honiara</v>
    <v>77747d9e-93e3-f430-0c78-72e024efa89c</v>
    <v>en-US</v>
    <v>Map</v>
  </rv>
  <rv s="1">
    <fb>168.68199999999999</fb>
    <v>24</v>
  </rv>
  <rv s="1">
    <fb>133.06203318559099</fb>
    <v>27</v>
  </rv>
  <rv s="1">
    <fb>1.6348554401224201E-2</fb>
    <v>23</v>
  </rv>
  <rv s="1">
    <fb>4.4029999999999996</fb>
    <v>25</v>
  </rv>
  <rv s="1">
    <fb>0.778635191977045</fb>
    <v>23</v>
  </rv>
  <rv s="1">
    <fb>1425074225.7779801</fb>
    <v>30</v>
  </rv>
  <rv s="1">
    <fb>1.0620649</fb>
    <v>23</v>
  </rv>
  <rv s="2">
    <v>38</v>
    <v>21</v>
    <v>278</v>
    <v>6</v>
    <v>0</v>
    <v>Image of Solomon Islands</v>
  </rv>
  <rv s="1">
    <fb>17.100000000000001</fb>
    <v>28</v>
  </rv>
  <rv s="0">
    <v>805306368</v>
    <v>Manasseh Sogavare (Prime minister)</v>
    <v>5ab8d805-6fa8-94a9-7dab-525e18b6d009</v>
    <v>en-US</v>
    <v>Generic</v>
  </rv>
  <rv s="3">
    <v>138</v>
  </rv>
  <rv s="4">
    <v>https://www.bing.com/search?q=solomon+islands&amp;form=skydnc</v>
    <v>Learn more on Bing</v>
  </rv>
  <rv s="1">
    <fb>72.834999999999994</fb>
    <v>28</v>
  </rv>
  <rv s="1">
    <fb>104</fb>
    <v>28</v>
  </rv>
  <rv s="1">
    <fb>3.2869159699999997E-2</fb>
    <v>23</v>
  </rv>
  <rv s="1">
    <fb>0.19370000000000001</fb>
    <v>25</v>
  </rv>
  <rv s="1">
    <fb>611343</fb>
    <v>24</v>
  </rv>
  <rv s="1">
    <fb>0.29199999999999998</fb>
    <v>23</v>
  </rv>
  <rv s="1">
    <fb>0.114</fb>
    <v>23</v>
  </rv>
  <rv s="1">
    <fb>0.83835998535156309</fb>
    <v>23</v>
  </rv>
  <rv s="0">
    <v>536870912</v>
    <v>Central Province</v>
    <v>bc5be92b-5d58-c58f-ee5f-213b45ff6a4f</v>
    <v>en-US</v>
    <v>Map</v>
  </rv>
  <rv s="0">
    <v>536870912</v>
    <v>Choiseul Province</v>
    <v>8eeabac9-4950-1ac3-3b05-3beacb4a9512</v>
    <v>en-US</v>
    <v>Map</v>
  </rv>
  <rv s="0">
    <v>536870912</v>
    <v>Guadalcanal Province</v>
    <v>e1b97407-dbe0-6e1d-42d9-2376e710a2d4</v>
    <v>en-US</v>
    <v>Map</v>
  </rv>
  <rv s="0">
    <v>536870912</v>
    <v>Isabel Province</v>
    <v>294cf314-1d95-99d6-287d-30d961ff5fb9</v>
    <v>en-US</v>
    <v>Map</v>
  </rv>
  <rv s="0">
    <v>536870912</v>
    <v>Makira-Ulawa Province</v>
    <v>1844274e-618a-56ab-13bc-496222093fc5</v>
    <v>en-US</v>
    <v>Map</v>
  </rv>
  <rv s="0">
    <v>536870912</v>
    <v>Malaita Province</v>
    <v>cc9ca4b7-6dae-e7cf-76c0-801fe795f2aa</v>
    <v>en-US</v>
    <v>Map</v>
  </rv>
  <rv s="0">
    <v>536870912</v>
    <v>Western Province</v>
    <v>a0981a2a-e472-d95b-ce9e-87c83b667336</v>
    <v>en-US</v>
    <v>Map</v>
  </rv>
  <rv s="0">
    <v>536870912</v>
    <v>Rennell and Bellona Province</v>
    <v>a86f7d3f-72cf-17d3-141b-601bc739195e</v>
    <v>en-US</v>
    <v>Map</v>
  </rv>
  <rv s="0">
    <v>536870912</v>
    <v>Temotu Province</v>
    <v>689698f0-224c-41c3-f8a0-ebb77cf4e684</v>
    <v>en-US</v>
    <v>Map</v>
  </rv>
  <rv s="3">
    <v>139</v>
  </rv>
  <rv s="1">
    <fb>0.29549349568202299</fb>
    <v>23</v>
  </rv>
  <rv s="3">
    <v>140</v>
  </rv>
  <rv s="1">
    <fb>5.75999975204468E-3</fb>
    <v>31</v>
  </rv>
  <rv s="1">
    <fb>162164</fb>
    <v>24</v>
  </rv>
  <rv s="30">
    <v>#VALUE!</v>
    <v>en-US</v>
    <v>21782a7b-8132-6cb7-9c19-a969f888720b</v>
    <v>536870912</v>
    <v>1</v>
    <v>281</v>
    <v>282</v>
    <v>Solomon Islands</v>
    <v>19</v>
    <v>20</v>
    <v>Map</v>
    <v>21</v>
    <v>283</v>
    <v>SB</v>
    <v>1930</v>
    <v>1931</v>
    <v>1932</v>
    <v>1933</v>
    <v>1934</v>
    <v>1935</v>
    <v>1936</v>
    <v>1937</v>
    <v>SBD</v>
    <v>Solomon Islands is a country consisting of six major islands and over 900 smaller islands in Melanesia, part of Oceania, to the northeast of Australia. It is directly adjacent to Papua New Guinea to the northwest, Australia to the southwest, New ...</v>
    <v>1938</v>
    <v>1939</v>
    <v>79</v>
    <v>1940</v>
    <v>1941</v>
    <v>1942</v>
    <v>1943</v>
    <v>1934</v>
    <v>1945</v>
    <v>1946</v>
    <v>1947</v>
    <v>1948</v>
    <v>695</v>
    <v>Solomon Islands</v>
    <v>God Save Our Solomon Islands</v>
    <v>374</v>
    <v>Solomon Islands</v>
    <v>1949</v>
    <v>1950</v>
    <v>1951</v>
    <v>649</v>
    <v>1952</v>
    <v>1536</v>
    <v>248</v>
    <v>383</v>
    <v>1953</v>
    <v>1537</v>
    <v>1954</v>
    <v>1964</v>
    <v>1965</v>
    <v>1966</v>
    <v>487</v>
    <v>1967</v>
    <v>Solomon Islands</v>
    <v>1968</v>
    <v>mdp/vdpid/30</v>
  </rv>
  <rv s="0">
    <v>536870912</v>
    <v>Seychelles</v>
    <v>edbdad3e-b40e-62fd-849a-f3eaffadc75d</v>
    <v>en-US</v>
    <v>Map</v>
  </rv>
  <rv s="1">
    <fb>3.3695651137310399E-2</fb>
    <v>23</v>
  </rv>
  <rv s="1">
    <fb>459</fb>
    <v>24</v>
  </rv>
  <rv s="1">
    <fb>17.100000000000001</fb>
    <v>25</v>
  </rv>
  <rv s="1">
    <fb>248</fb>
    <v>26</v>
  </rv>
  <rv s="0">
    <v>536870912</v>
    <v>Victoria</v>
    <v>775ad069-ad7c-7703-43b7-0fd25b36e04a</v>
    <v>en-US</v>
    <v>Map</v>
  </rv>
  <rv s="1">
    <fb>605.05499999999995</fb>
    <v>24</v>
  </rv>
  <rv s="1">
    <fb>129.95819746015201</fb>
    <v>27</v>
  </rv>
  <rv s="1">
    <fb>1.8061115998362701E-2</fb>
    <v>23</v>
  </rv>
  <rv s="1">
    <fb>2.41</fb>
    <v>25</v>
  </rv>
  <rv s="1">
    <fb>0.88413039497707202</fb>
    <v>23</v>
  </rv>
  <rv s="1">
    <fb>1698843062.76141</fb>
    <v>30</v>
  </rv>
  <rv s="1">
    <fb>1.0037948999999999</fb>
    <v>23</v>
  </rv>
  <rv s="1">
    <fb>0.17079849999999999</fb>
    <v>23</v>
  </rv>
  <rv s="2">
    <v>39</v>
    <v>21</v>
    <v>285</v>
    <v>6</v>
    <v>0</v>
    <v>Image of Seychelles</v>
  </rv>
  <rv s="0">
    <v>805306368</v>
    <v>Wavel Ramkalawan (President)</v>
    <v>083a7524-88a8-9381-3900-0a9fc1b5d357</v>
    <v>en-US</v>
    <v>Generic</v>
  </rv>
  <rv s="0">
    <v>805306368</v>
    <v>Ahmed Afif (Vice president)</v>
    <v>7ca58186-1ab3-446a-dcde-f2c549a55021</v>
    <v>en-US</v>
    <v>Generic</v>
  </rv>
  <rv s="3">
    <v>141</v>
  </rv>
  <rv s="4">
    <v>https://www.bing.com/search?q=seychelles&amp;form=skydnc</v>
    <v>Learn more on Bing</v>
  </rv>
  <rv s="1">
    <fb>72.841463414634106</fb>
    <v>28</v>
  </rv>
  <rv s="1">
    <fb>1136540000</fb>
    <v>30</v>
  </rv>
  <rv s="1">
    <fb>53</fb>
    <v>28</v>
  </rv>
  <rv s="3">
    <v>142</v>
  </rv>
  <rv s="1">
    <fb>2.4844012200000001E-2</fb>
    <v>23</v>
  </rv>
  <rv s="1">
    <fb>0.94579999999999997</fb>
    <v>25</v>
  </rv>
  <rv s="1">
    <fb>100447</fb>
    <v>24</v>
  </rv>
  <rv s="1">
    <fb>0.184</fb>
    <v>23</v>
  </rv>
  <rv s="1">
    <fb>0.39899999999999997</fb>
    <v>23</v>
  </rv>
  <rv s="1">
    <fb>0.53</fb>
    <v>23</v>
  </rv>
  <rv s="0">
    <v>536870912</v>
    <v>Bel Air</v>
    <v>6028dc63-f5bc-b003-614f-c3423b3283ac</v>
    <v>en-US</v>
    <v>Map</v>
  </rv>
  <rv s="0">
    <v>536870912</v>
    <v>English River, Seychelles</v>
    <v>41563f20-dd24-017f-a035-e38d8191c88d</v>
    <v>en-US</v>
    <v>Map</v>
  </rv>
  <rv s="0">
    <v>536870912</v>
    <v>Les Mamelles</v>
    <v>c1ef852d-383b-ac8a-ad2f-fce594a4e355</v>
    <v>en-US</v>
    <v>Map</v>
  </rv>
  <rv s="0">
    <v>536870912</v>
    <v>Mont Buxton</v>
    <v>faaae7c2-897c-738e-66ca-b43069e8b9e4</v>
    <v>en-US</v>
    <v>Map</v>
  </rv>
  <rv s="0">
    <v>536870912</v>
    <v>Mont Fleuri</v>
    <v>997d5069-a1df-ac64-2fb4-98539abfd098</v>
    <v>en-US</v>
    <v>Map</v>
  </rv>
  <rv s="0">
    <v>536870912</v>
    <v>Plaisance</v>
    <v>0b547d04-47e0-ade2-72c2-53d1e2a2eecc</v>
    <v>en-US</v>
    <v>Map</v>
  </rv>
  <rv s="0">
    <v>536870912</v>
    <v>Roche Caiman</v>
    <v>27e3108d-54be-afb4-144d-2984f7caacd8</v>
    <v>en-US</v>
    <v>Map</v>
  </rv>
  <rv s="0">
    <v>536870912</v>
    <v>Saint Louis</v>
    <v>d0a0dba1-e562-fee5-84d6-2f356eaa0fe3</v>
    <v>en-US</v>
    <v>Map</v>
  </rv>
  <rv s="0">
    <v>536870912</v>
    <v>Anse aux Pins</v>
    <v>a916d846-fbee-0b9c-d9ee-dd4692f23771</v>
    <v>en-US</v>
    <v>Map</v>
  </rv>
  <rv s="0">
    <v>536870912</v>
    <v>Anse Boileau</v>
    <v>5116d6e9-dfe9-3bc8-afd9-3e340b122891</v>
    <v>en-US</v>
    <v>Map</v>
  </rv>
  <rv s="0">
    <v>536870912</v>
    <v>Anse Etoile</v>
    <v>9637b260-1d1a-215b-1a6f-c53c26c2f6a3</v>
    <v>en-US</v>
    <v>Map</v>
  </rv>
  <rv s="0">
    <v>536870912</v>
    <v>Au Cap</v>
    <v>09a4fe1f-6895-97cb-440e-2401a22b8c8c</v>
    <v>en-US</v>
    <v>Map</v>
  </rv>
  <rv s="0">
    <v>536870912</v>
    <v>Anse Royale</v>
    <v>e73216fd-8d69-dd96-beaf-1435086aead1</v>
    <v>en-US</v>
    <v>Map</v>
  </rv>
  <rv s="0">
    <v>536870912</v>
    <v>Baie Lazare</v>
    <v>9541bf03-b038-b270-6118-dc714f32f008</v>
    <v>en-US</v>
    <v>Map</v>
  </rv>
  <rv s="0">
    <v>536870912</v>
    <v>Beau Vallon</v>
    <v>a17a6c77-755a-8725-5022-5cc26b762c89</v>
    <v>en-US</v>
    <v>Map</v>
  </rv>
  <rv s="0">
    <v>536870912</v>
    <v>Bel Ombre</v>
    <v>2c2f4200-45d7-7e9c-bdaf-312fa8f2aea3</v>
    <v>en-US</v>
    <v>Map</v>
  </rv>
  <rv s="0">
    <v>536870912</v>
    <v>Cascade</v>
    <v>09a1d7d4-e49e-71be-d2ae-db520ec3cd0d</v>
    <v>en-US</v>
    <v>Map</v>
  </rv>
  <rv s="0">
    <v>536870912</v>
    <v>Glacis</v>
    <v>c32ae8df-1e45-b167-67dc-cc954cc3fba6</v>
    <v>en-US</v>
    <v>Map</v>
  </rv>
  <rv s="0">
    <v>536870912</v>
    <v>Grand'Anse Mahé</v>
    <v>1174b345-2bed-cf59-0822-8763981c46fb</v>
    <v>en-US</v>
    <v>Map</v>
  </rv>
  <rv s="0">
    <v>536870912</v>
    <v>Pointe La Rue</v>
    <v>a165b555-c1f4-532b-3dfc-0a710fec98aa</v>
    <v>en-US</v>
    <v>Map</v>
  </rv>
  <rv s="0">
    <v>536870912</v>
    <v>Port Glaud</v>
    <v>e48919e6-ccf5-033b-cdc2-6cf948dcbb7e</v>
    <v>en-US</v>
    <v>Map</v>
  </rv>
  <rv s="0">
    <v>536870912</v>
    <v>Takamaka</v>
    <v>6e453608-ae0a-b342-f5ab-ce26f302bcd8</v>
    <v>en-US</v>
    <v>Map</v>
  </rv>
  <rv s="0">
    <v>536870912</v>
    <v>Baie Saint Anne</v>
    <v>ad8766b0-6597-9be8-40b0-d55b2fe77246</v>
    <v>en-US</v>
    <v>Map</v>
  </rv>
  <rv s="0">
    <v>536870912</v>
    <v>Grand'Anse Praslin</v>
    <v>9c29603b-c760-5e2d-3835-19d72d32a41c</v>
    <v>en-US</v>
    <v>Map</v>
  </rv>
  <rv s="3">
    <v>143</v>
  </rv>
  <rv s="1">
    <fb>0.341163212544145</fb>
    <v>23</v>
  </rv>
  <rv s="3">
    <v>144</v>
  </rv>
  <rv s="1">
    <fb>0.30099999999999999</fb>
    <v>23</v>
  </rv>
  <rv s="1">
    <fb>55762</fb>
    <v>24</v>
  </rv>
  <rv s="31">
    <v>#VALUE!</v>
    <v>en-US</v>
    <v>edbdad3e-b40e-62fd-849a-f3eaffadc75d</v>
    <v>536870912</v>
    <v>1</v>
    <v>288</v>
    <v>289</v>
    <v>Seychelles</v>
    <v>19</v>
    <v>20</v>
    <v>Map</v>
    <v>21</v>
    <v>290</v>
    <v>SC</v>
    <v>1971</v>
    <v>1972</v>
    <v>1100</v>
    <v>1973</v>
    <v>1974</v>
    <v>1975</v>
    <v>1976</v>
    <v>1977</v>
    <v>1978</v>
    <v>SCR</v>
    <v>Seychelles, officially the Republic of Seychelles, is an island country and archipelagic state consisting of 155 islands in the Indian Ocean. Its capital and largest city, Victoria, is 1,500 kilometres east of mainland Africa. Nearby island ...</v>
    <v>1979</v>
    <v>1980</v>
    <v>79</v>
    <v>1981</v>
    <v>1982</v>
    <v>1983</v>
    <v>1984</v>
    <v>1167</v>
    <v>1975</v>
    <v>1987</v>
    <v>1988</v>
    <v>1989</v>
    <v>1990</v>
    <v>1991</v>
    <v>760</v>
    <v>Seychelles</v>
    <v>Koste Seselwa</v>
    <v>1992</v>
    <v>Repubblica delle Seychelles</v>
    <v>1993</v>
    <v>1994</v>
    <v>1995</v>
    <v>1996</v>
    <v>1997</v>
    <v>1998</v>
    <v>651</v>
    <v>652</v>
    <v>704</v>
    <v>1590</v>
    <v>2023</v>
    <v>2024</v>
    <v>2025</v>
    <v>2026</v>
    <v>Seychelles</v>
    <v>2027</v>
    <v>mdp/vdpid/208</v>
  </rv>
  <rv s="6">
    <v>en-US</v>
    <v>avskzr</v>
    <v>268435456</v>
    <v>1</v>
    <v>Powered by Refinitiv</v>
    <v>32</v>
    <v>SCR/EUR</v>
    <v>33</v>
    <v>36</v>
    <v>Finance</v>
    <v>35</v>
    <v>7.5950000000000004E-2</v>
    <v>6.0220000000000003E-2</v>
    <v>0</v>
    <v>0</v>
    <v>EUR</v>
    <v>SCR</v>
    <v>6.7839999999999998E-2</v>
    <v>Currency Pair</v>
    <v>45478.450173611112</v>
    <v>6.3670000000000004E-2</v>
    <v>Seychelles Rupee/Euro FX Cross Rate</v>
    <v>6.7140000000000005E-2</v>
    <v>6.7150000000000001E-2</v>
    <v>6.7150000000000001E-2</v>
    <v>SCREUR</v>
    <v>SCR/EUR</v>
  </rv>
  <rv s="7">
    <v>2029</v>
  </rv>
  <rv s="0">
    <v>536870912</v>
    <v>Sudan</v>
    <v>5c1f4179-4d6f-54f8-2f6b-931c62006900</v>
    <v>en-US</v>
    <v>Map</v>
  </rv>
  <rv s="1">
    <fb>0.286978787878788</fb>
    <v>23</v>
  </rv>
  <rv s="1">
    <fb>1886068</fb>
    <v>24</v>
  </rv>
  <rv s="1">
    <fb>124000</fb>
    <v>24</v>
  </rv>
  <rv s="1">
    <fb>32.177</fb>
    <v>25</v>
  </rv>
  <rv s="1">
    <fb>249</fb>
    <v>26</v>
  </rv>
  <rv s="0">
    <v>536870912</v>
    <v>Khartoum</v>
    <v>59f52946-010c-a98d-aefe-452144e072d3</v>
    <v>en-US</v>
    <v>Map</v>
  </rv>
  <rv s="1">
    <fb>19999.817999999999</fb>
    <v>24</v>
  </rv>
  <rv s="1">
    <fb>1344.19276243483</fb>
    <v>27</v>
  </rv>
  <rv s="1">
    <fb>0.509940515002971</fb>
    <v>23</v>
  </rv>
  <rv s="1">
    <fb>190.220886811296</fb>
    <v>24</v>
  </rv>
  <rv s="1">
    <fb>4.407</fb>
    <v>25</v>
  </rv>
  <rv s="1">
    <fb>8.0849915824915811E-2</fb>
    <v>23</v>
  </rv>
  <rv s="1">
    <fb>31.726526589842599</fb>
    <v>28</v>
  </rv>
  <rv s="1">
    <fb>18902284475.6054</fb>
    <v>30</v>
  </rv>
  <rv s="1">
    <fb>0.76816059999999997</fb>
    <v>23</v>
  </rv>
  <rv s="1">
    <fb>0.16919010000000001</fb>
    <v>23</v>
  </rv>
  <rv s="2">
    <v>40</v>
    <v>21</v>
    <v>292</v>
    <v>6</v>
    <v>0</v>
    <v>Image of Sudan</v>
  </rv>
  <rv s="1">
    <fb>42.1</fb>
    <v>28</v>
  </rv>
  <rv s="0">
    <v>805306368</v>
    <v>Osman Hussein (Prime minister)</v>
    <v>a53c0225-2f7c-6d90-1d78-f1d4198ef129</v>
    <v>en-US</v>
    <v>Generic</v>
  </rv>
  <rv s="3">
    <v>145</v>
  </rv>
  <rv s="4">
    <v>https://www.bing.com/search?q=sudan&amp;form=skydnc</v>
    <v>Learn more on Bing</v>
  </rv>
  <rv s="1">
    <fb>65.094999999999999</fb>
    <v>28</v>
  </rv>
  <rv s="1">
    <fb>295</fb>
    <v>28</v>
  </rv>
  <rv s="1">
    <fb>0.63225543480000002</fb>
    <v>23</v>
  </rv>
  <rv s="1">
    <fb>0.26179999999999998</fb>
    <v>25</v>
  </rv>
  <rv s="1">
    <fb>40533330</fb>
    <v>24</v>
  </rv>
  <rv s="1">
    <fb>0.27800000000000002</fb>
    <v>23</v>
  </rv>
  <rv s="1">
    <fb>7.8E-2</fb>
    <v>23</v>
  </rv>
  <rv s="1">
    <fb>0.161</fb>
    <v>23</v>
  </rv>
  <rv s="1">
    <fb>0.48438999176025399</fb>
    <v>23</v>
  </rv>
  <rv s="0">
    <v>536870912</v>
    <v>Gezira</v>
    <v>afba3453-d8a9-bee2-ce50-738dc3efeae5</v>
    <v>en-US</v>
    <v>Map</v>
  </rv>
  <rv s="0">
    <v>536870912</v>
    <v>Al Qadarif</v>
    <v>4add3b25-7ed1-90d0-883c-0bc8fbcbba66</v>
    <v>en-US</v>
    <v>Map</v>
  </rv>
  <rv s="0">
    <v>536870912</v>
    <v>Kassala</v>
    <v>acee2095-d3df-31af-2370-c65c59894109</v>
    <v>en-US</v>
    <v>Map</v>
  </rv>
  <rv s="0">
    <v>536870912</v>
    <v>North Darfur</v>
    <v>5de975c7-a31d-3cf5-facc-346d9c147d91</v>
    <v>en-US</v>
    <v>Map</v>
  </rv>
  <rv s="0">
    <v>536870912</v>
    <v>South Darfur</v>
    <v>40d472d1-efdd-55ec-8761-2f250ba74984</v>
    <v>en-US</v>
    <v>Map</v>
  </rv>
  <rv s="0">
    <v>536870912</v>
    <v>West Darfur</v>
    <v>3cd48cbd-1118-280c-5a44-f4f2b832b932</v>
    <v>en-US</v>
    <v>Map</v>
  </rv>
  <rv s="0">
    <v>536870912</v>
    <v>White Nile</v>
    <v>2dd5a86b-393d-1567-accd-85e3aea175f0</v>
    <v>en-US</v>
    <v>Map</v>
  </rv>
  <rv s="0">
    <v>536870912</v>
    <v>Blue Nile</v>
    <v>a9f3d3b5-dc66-c756-388f-f2219ac9bda8</v>
    <v>en-US</v>
    <v>Map</v>
  </rv>
  <rv s="0">
    <v>536870912</v>
    <v>Sennar</v>
    <v>d58be2c4-2ea9-ccdd-8b35-42a97e1fc116</v>
    <v>en-US</v>
    <v>Map</v>
  </rv>
  <rv s="0">
    <v>536870912</v>
    <v>Red Sea</v>
    <v>c6555d33-cbb6-2590-b978-7530200195a7</v>
    <v>en-US</v>
    <v>Map</v>
  </rv>
  <rv s="0">
    <v>536870912</v>
    <v>Khartoum State</v>
    <v>3a85ff35-7411-37fa-1d61-38242540dd00</v>
    <v>en-US</v>
    <v>Map</v>
  </rv>
  <rv s="0">
    <v>536870912</v>
    <v>South Kordofan</v>
    <v>381eb22a-5814-513f-6202-d348c29eeba0</v>
    <v>en-US</v>
    <v>Map</v>
  </rv>
  <rv s="0">
    <v>536870912</v>
    <v>North Kordofan</v>
    <v>723c87fe-1c66-f75f-454f-67bbfbba2e00</v>
    <v>en-US</v>
    <v>Map</v>
  </rv>
  <rv s="0">
    <v>536870912</v>
    <v>Northern State</v>
    <v>e1a93dbe-37ee-634e-e65e-c1c136886535</v>
    <v>en-US</v>
    <v>Map</v>
  </rv>
  <rv s="0">
    <v>536870912</v>
    <v>River Nile</v>
    <v>f911d407-aec1-0e36-54f5-84d2aabc9035</v>
    <v>en-US</v>
    <v>Map</v>
  </rv>
  <rv s="3">
    <v>146</v>
  </rv>
  <rv s="1">
    <fb>7.9614507925651001E-2</fb>
    <v>23</v>
  </rv>
  <rv s="3">
    <v>147</v>
  </rv>
  <rv s="1">
    <fb>0.45399999999999996</fb>
    <v>23</v>
  </rv>
  <rv s="1">
    <fb>0.16534999847412099</fb>
    <v>31</v>
  </rv>
  <rv s="1">
    <fb>14957233</fb>
    <v>24</v>
  </rv>
  <rv s="5">
    <v>#VALUE!</v>
    <v>en-US</v>
    <v>5c1f4179-4d6f-54f8-2f6b-931c62006900</v>
    <v>536870912</v>
    <v>1</v>
    <v>295</v>
    <v>17</v>
    <v>Sudan</v>
    <v>19</v>
    <v>20</v>
    <v>Map</v>
    <v>21</v>
    <v>296</v>
    <v>SD</v>
    <v>2032</v>
    <v>2033</v>
    <v>2034</v>
    <v>2035</v>
    <v>2036</v>
    <v>2037</v>
    <v>2038</v>
    <v>2039</v>
    <v>2040</v>
    <v>SDD</v>
    <v>Sudan, officially the Republic of the Sudan, is a country in Northeast Africa. It borders the Central African Republic to the southwest, Chad to the west, Egypt to the north, Eritrea to the northeast, Ethiopia to the southeast, Libya to the ...</v>
    <v>2041</v>
    <v>2042</v>
    <v>2043</v>
    <v>2044</v>
    <v>1213</v>
    <v>2045</v>
    <v>2046</v>
    <v>2047</v>
    <v>2048</v>
    <v>2049</v>
    <v>2037</v>
    <v>2051</v>
    <v>2052</v>
    <v>2053</v>
    <v>2054</v>
    <v>1368</v>
    <v>Sudan</v>
    <v>Nahnu Jund Allah Jund Al-watan</v>
    <v>1472</v>
    <v>جمهورية السودان</v>
    <v>2055</v>
    <v>2056</v>
    <v>2057</v>
    <v>486</v>
    <v>2058</v>
    <v>434</v>
    <v>437</v>
    <v>2059</v>
    <v>825</v>
    <v>2060</v>
    <v>2061</v>
    <v>2077</v>
    <v>2078</v>
    <v>2079</v>
    <v>2080</v>
    <v>2081</v>
    <v>Sudan</v>
    <v>2082</v>
    <v>mdp/vdpid/219</v>
  </rv>
  <rv s="6">
    <v>en-US</v>
    <v>bodx77</v>
    <v>268435456</v>
    <v>1</v>
    <v>Powered by Refinitiv</v>
    <v>32</v>
    <v>SDG/EUR</v>
    <v>33</v>
    <v>36</v>
    <v>Finance</v>
    <v>35</v>
    <v>1.6299999999999999E-3</v>
    <v>1.47E-3</v>
    <v>-1.9999999999999999E-6</v>
    <v>-1.3020000000000002E-3</v>
    <v>EUR</v>
    <v>SDG</v>
    <v>1.536E-3</v>
    <v>Currency Pair</v>
    <v>45478.450173611112</v>
    <v>1.542E-3</v>
    <v>Sudanese Pound/Euro FX Cross Rate</v>
    <v>1.536E-3</v>
    <v>1.536E-3</v>
    <v>1.534E-3</v>
    <v>SDGEUR</v>
    <v>SDG/EUR</v>
  </rv>
  <rv s="7">
    <v>2084</v>
  </rv>
  <rv s="0">
    <v>536870912</v>
    <v>Sierra Leone</v>
    <v>41793478-51d5-adbf-c119-180944ed6ef5</v>
    <v>en-US</v>
    <v>Map</v>
  </rv>
  <rv s="1">
    <fb>0.54710446106954802</fb>
    <v>23</v>
  </rv>
  <rv s="1">
    <fb>71740</fb>
    <v>24</v>
  </rv>
  <rv s="1">
    <fb>33.405999999999999</fb>
    <v>25</v>
  </rv>
  <rv s="1">
    <fb>232</fb>
    <v>26</v>
  </rv>
  <rv s="0">
    <v>536870912</v>
    <v>Freetown</v>
    <v>55165688-4d05-763a-a26e-f7e79cafa0da</v>
    <v>en-US</v>
    <v>Map</v>
  </rv>
  <rv s="1">
    <fb>1092.7660000000001</fb>
    <v>24</v>
  </rv>
  <rv s="1">
    <fb>234.15870949074099</fb>
    <v>27</v>
  </rv>
  <rv s="1">
    <fb>0.148030585681759</fb>
    <v>23</v>
  </rv>
  <rv s="1">
    <fb>4.2629999999999999</fb>
    <v>25</v>
  </rv>
  <rv s="1">
    <fb>0.43053478770521603</fb>
    <v>23</v>
  </rv>
  <rv s="1">
    <fb>1.08</fb>
    <v>29</v>
  </rv>
  <rv s="1">
    <fb>3941474310.7691302</fb>
    <v>30</v>
  </rv>
  <rv s="1">
    <fb>1.1275457</fb>
    <v>23</v>
  </rv>
  <rv s="1">
    <fb>1.9587799999999999E-2</fb>
    <v>23</v>
  </rv>
  <rv s="2">
    <v>41</v>
    <v>21</v>
    <v>298</v>
    <v>6</v>
    <v>0</v>
    <v>Image of Sierra Leone</v>
  </rv>
  <rv s="1">
    <fb>78.5</fb>
    <v>28</v>
  </rv>
  <rv s="0">
    <v>805306368</v>
    <v>Julius Maada Bio (President)</v>
    <v>dba1e7bb-97c5-18a9-378b-8f97f7a20670</v>
    <v>en-US</v>
    <v>Generic</v>
  </rv>
  <rv s="0">
    <v>805306368</v>
    <v>Mohamed Juldeh Jalloh (Vice president)</v>
    <v>c772cd24-8e86-0208-1402-c6235a4729a1</v>
    <v>en-US</v>
    <v>Generic</v>
  </rv>
  <rv s="0">
    <v>805306368</v>
    <v>David Moinina Sengeh (Chief minister)</v>
    <v>e7e20cbf-f65b-4363-64a9-7cd634d44949</v>
    <v>en-US</v>
    <v>Generic</v>
  </rv>
  <rv s="3">
    <v>148</v>
  </rv>
  <rv s="4">
    <v>https://www.bing.com/search?q=sierra+leone&amp;form=skydnc</v>
    <v>Learn more on Bing</v>
  </rv>
  <rv s="1">
    <fb>54.308999999999997</fb>
    <v>28</v>
  </rv>
  <rv s="1">
    <fb>1120</fb>
    <v>28</v>
  </rv>
  <rv s="1">
    <fb>0.56999999999999995</fb>
    <v>29</v>
  </rv>
  <rv s="1">
    <fb>0.38238115090000002</fb>
    <v>23</v>
  </rv>
  <rv s="1">
    <fb>2.5000000000000001E-2</fb>
    <v>25</v>
  </rv>
  <rv s="1">
    <fb>8420641</fb>
    <v>24</v>
  </rv>
  <rv s="1">
    <fb>0.21</fb>
    <v>23</v>
  </rv>
  <rv s="1">
    <fb>0.29399999999999998</fb>
    <v>23</v>
  </rv>
  <rv s="1">
    <fb>0.442</fb>
    <v>23</v>
  </rv>
  <rv s="1">
    <fb>3.4000000000000002E-2</fb>
    <v>23</v>
  </rv>
  <rv s="1">
    <fb>7.9000000000000001E-2</fb>
    <v>23</v>
  </rv>
  <rv s="1">
    <fb>0.11699999999999999</fb>
    <v>23</v>
  </rv>
  <rv s="1">
    <fb>0.153</fb>
    <v>23</v>
  </rv>
  <rv s="1">
    <fb>0.57895999908447304</fb>
    <v>23</v>
  </rv>
  <rv s="0">
    <v>536870912</v>
    <v>Northern Province</v>
    <v>bd7b6207-d6cb-1c1f-6277-d09bea114dfb</v>
    <v>en-US</v>
    <v>Map</v>
  </rv>
  <rv s="0">
    <v>536870912</v>
    <v>Southern Province</v>
    <v>2f3c9dcb-0cd5-6744-49b4-b8117e86218c</v>
    <v>en-US</v>
    <v>Map</v>
  </rv>
  <rv s="0">
    <v>536870912</v>
    <v>Eastern Province</v>
    <v>afd79e24-2e3a-f3e5-34e1-a805620bfd76</v>
    <v>en-US</v>
    <v>Map</v>
  </rv>
  <rv s="0">
    <v>536870912</v>
    <v>Western Area</v>
    <v>97c4bd99-40a7-27ce-e2dd-0f1433b76c55</v>
    <v>en-US</v>
    <v>Map</v>
  </rv>
  <rv s="3">
    <v>149</v>
  </rv>
  <rv s="1">
    <fb>8.5952159824142504E-2</fb>
    <v>23</v>
  </rv>
  <rv s="3">
    <v>150</v>
  </rv>
  <rv s="1">
    <fb>4.4279999732971198E-2</fb>
    <v>31</v>
  </rv>
  <rv s="1">
    <fb>3319366</fb>
    <v>24</v>
  </rv>
  <rv s="23">
    <v>#VALUE!</v>
    <v>en-US</v>
    <v>41793478-51d5-adbf-c119-180944ed6ef5</v>
    <v>536870912</v>
    <v>1</v>
    <v>301</v>
    <v>200</v>
    <v>Sierra Leone</v>
    <v>19</v>
    <v>20</v>
    <v>Map</v>
    <v>21</v>
    <v>302</v>
    <v>SL</v>
    <v>2087</v>
    <v>2088</v>
    <v>350</v>
    <v>2089</v>
    <v>2090</v>
    <v>2091</v>
    <v>2092</v>
    <v>2093</v>
    <v>2094</v>
    <v>SLE</v>
    <v>Sierra Leone, officially the Republic of Sierra Leone, is a country on the southwest coast of West Africa. It shares its southeastern border with Liberia, and the northern half of the nation is surrounded by Guinea. Covering a total area of ...</v>
    <v>2095</v>
    <v>2096</v>
    <v>2097</v>
    <v>2098</v>
    <v>2099</v>
    <v>2100</v>
    <v>2101</v>
    <v>2102</v>
    <v>2091</v>
    <v>2106</v>
    <v>2107</v>
    <v>2108</v>
    <v>2109</v>
    <v>2110</v>
    <v>Sierra Leone</v>
    <v>High We Exalt Thee, Realm of the Free</v>
    <v>374</v>
    <v>Repubblica della Sierra Leone</v>
    <v>2111</v>
    <v>2112</v>
    <v>2113</v>
    <v>2114</v>
    <v>2115</v>
    <v>2116</v>
    <v>2117</v>
    <v>2118</v>
    <v>2119</v>
    <v>2120</v>
    <v>2121</v>
    <v>2126</v>
    <v>2127</v>
    <v>2128</v>
    <v>156</v>
    <v>2129</v>
    <v>Sierra Leone</v>
    <v>2130</v>
    <v>mdp/vdpid/213</v>
  </rv>
  <rv s="32">
    <v>en-US</v>
    <v>avsvm7</v>
    <v>268435456</v>
    <v>1</v>
    <v>Powered by Refinitiv</v>
    <v>303</v>
    <v>SLL/EUR</v>
    <v>33</v>
    <v>304</v>
    <v>Finance</v>
    <v>35</v>
    <v>5.0699999999999999E-5</v>
    <v>3.9100000000000002E-5</v>
    <v>-9.9999999999999995E-8</v>
    <v>EUR</v>
    <v>SLL</v>
    <v>Currency Pair</v>
    <v>45289.984537037039</v>
    <v>Sierra Leonean Leone/Euro FX Cross Rate</v>
    <v>3.96E-5</v>
    <v>3.9499999999999998E-5</v>
    <v>SLLEUR</v>
    <v>SLL/EUR</v>
  </rv>
  <rv s="7">
    <v>2132</v>
  </rv>
  <rv s="0">
    <v>536870912</v>
    <v>Suriname</v>
    <v>2b6c0454-97c2-15b7-3325-18f9ad0e4097</v>
    <v>en-US</v>
    <v>Map</v>
  </rv>
  <rv s="1">
    <fb>5.57692307692308E-3</fb>
    <v>23</v>
  </rv>
  <rv s="1">
    <fb>163270</fb>
    <v>24</v>
  </rv>
  <rv s="1">
    <fb>18.542000000000002</fb>
    <v>25</v>
  </rv>
  <rv s="1">
    <fb>597</fb>
    <v>26</v>
  </rv>
  <rv s="0">
    <v>536870912</v>
    <v>Paramaribo</v>
    <v>d392199f-dbc1-75cd-df8d-31b43078b465</v>
    <v>en-US</v>
    <v>Map</v>
  </rv>
  <rv s="1">
    <fb>1738.1579999999999</fb>
    <v>24</v>
  </rv>
  <rv s="1">
    <fb>294.66477270235401</fb>
    <v>27</v>
  </rv>
  <rv s="1">
    <fb>0.21996943017330398</fb>
    <v>23</v>
  </rv>
  <rv s="1">
    <fb>3596.7777209442702</fb>
    <v>24</v>
  </rv>
  <rv s="1">
    <fb>2.4180000000000001</fb>
    <v>25</v>
  </rv>
  <rv s="1">
    <fb>0.98257693559695491</fb>
    <v>23</v>
  </rv>
  <rv s="1">
    <fb>76.253495819506995</fb>
    <v>28</v>
  </rv>
  <rv s="1">
    <fb>1.29</fb>
    <v>29</v>
  </rv>
  <rv s="1">
    <fb>3985250737.46313</fb>
    <v>30</v>
  </rv>
  <rv s="1">
    <fb>1.0884212</fb>
    <v>23</v>
  </rv>
  <rv s="1">
    <fb>0.12561459999999999</fb>
    <v>23</v>
  </rv>
  <rv s="2">
    <v>42</v>
    <v>21</v>
    <v>306</v>
    <v>6</v>
    <v>0</v>
    <v>Image of Suriname</v>
  </rv>
  <rv s="1">
    <fb>16.899999999999999</fb>
    <v>28</v>
  </rv>
  <rv s="0">
    <v>805306368</v>
    <v>Chan Santokhi (President)</v>
    <v>5d62685f-ff04-149a-cf4f-3629cab45760</v>
    <v>en-US</v>
    <v>Generic</v>
  </rv>
  <rv s="0">
    <v>805306368</v>
    <v>Ronnie Brunswijk (Vice president)</v>
    <v>e183fa0b-40c3-79d7-9d15-64897dd6becd</v>
    <v>en-US</v>
    <v>Generic</v>
  </rv>
  <rv s="3">
    <v>151</v>
  </rv>
  <rv s="4">
    <v>https://www.bing.com/search?q=suriname&amp;form=skydnc</v>
    <v>Learn more on Bing</v>
  </rv>
  <rv s="1">
    <fb>71.569999999999993</fb>
    <v>28</v>
  </rv>
  <rv s="1">
    <fb>120</fb>
    <v>28</v>
  </rv>
  <rv s="3">
    <v>152</v>
  </rv>
  <rv s="1">
    <fb>0.10147909820000001</fb>
    <v>23</v>
  </rv>
  <rv s="1">
    <fb>1.2101</fb>
    <v>25</v>
  </rv>
  <rv s="1">
    <fb>612985</fb>
    <v>24</v>
  </rv>
  <rv s="1">
    <fb>0.19899999999999998</fb>
    <v>23</v>
  </rv>
  <rv s="1">
    <fb>0.60199999999999998</fb>
    <v>23</v>
  </rv>
  <rv s="1">
    <fb>6.3E-2</fb>
    <v>23</v>
  </rv>
  <rv s="1">
    <fb>0.51136001586914093</fb>
    <v>23</v>
  </rv>
  <rv s="0">
    <v>536870912</v>
    <v>Brokopondo District</v>
    <v>547e9e23-af8f-f3ef-122c-0b3c4ff74349</v>
    <v>en-US</v>
    <v>Map</v>
  </rv>
  <rv s="0">
    <v>536870912</v>
    <v>Commewijne District</v>
    <v>e4db8192-7125-1727-900e-8619cf318fa8</v>
    <v>en-US</v>
    <v>Map</v>
  </rv>
  <rv s="0">
    <v>536870912</v>
    <v>Coronie District</v>
    <v>a8ff70de-e223-1b83-c007-2595b37cb475</v>
    <v>en-US</v>
    <v>Map</v>
  </rv>
  <rv s="0">
    <v>536870912</v>
    <v>Marowijne District</v>
    <v>3a9c304c-f47e-70ce-5deb-780b611bd43b</v>
    <v>en-US</v>
    <v>Map</v>
  </rv>
  <rv s="0">
    <v>536870912</v>
    <v>Nickerie District</v>
    <v>3e20a7e2-31ea-aafd-35cb-f21db558b9cf</v>
    <v>en-US</v>
    <v>Map</v>
  </rv>
  <rv s="0">
    <v>536870912</v>
    <v>Para District</v>
    <v>26051a83-e72c-6d68-c19b-2476f83178fc</v>
    <v>en-US</v>
    <v>Map</v>
  </rv>
  <rv s="0">
    <v>536870912</v>
    <v>Saramacca District</v>
    <v>6a72d7c3-2245-2001-d879-5ef2f8cefed7</v>
    <v>en-US</v>
    <v>Map</v>
  </rv>
  <rv s="0">
    <v>536870912</v>
    <v>Sipaliwini District</v>
    <v>3d3fff11-9009-6c65-a304-2012c44dc8e4</v>
    <v>en-US</v>
    <v>Map</v>
  </rv>
  <rv s="0">
    <v>536870912</v>
    <v>Wanica District</v>
    <v>800339d2-171f-9160-3a7e-54ad61f6f33e</v>
    <v>en-US</v>
    <v>Map</v>
  </rv>
  <rv s="0">
    <v>536870912</v>
    <v>Paramaribo District</v>
    <v>44905a44-fa1d-0626-8c52-2b0d63b7f4af</v>
    <v>en-US</v>
    <v>Map</v>
  </rv>
  <rv s="3">
    <v>153</v>
  </rv>
  <rv s="1">
    <fb>0.19547450565900001</fb>
    <v>23</v>
  </rv>
  <rv s="3">
    <v>154</v>
  </rv>
  <rv s="1">
    <fb>0.27899999999999997</fb>
    <v>23</v>
  </rv>
  <rv s="1">
    <fb>7.3340001106262195E-2</fb>
    <v>31</v>
  </rv>
  <rv s="1">
    <fb>384258</fb>
    <v>24</v>
  </rv>
  <rv s="33">
    <v>#VALUE!</v>
    <v>en-US</v>
    <v>2b6c0454-97c2-15b7-3325-18f9ad0e4097</v>
    <v>536870912</v>
    <v>1</v>
    <v>309</v>
    <v>310</v>
    <v>Suriname</v>
    <v>19</v>
    <v>20</v>
    <v>Map</v>
    <v>21</v>
    <v>311</v>
    <v>SR</v>
    <v>2135</v>
    <v>2136</v>
    <v>407</v>
    <v>2137</v>
    <v>2138</v>
    <v>2139</v>
    <v>2140</v>
    <v>2141</v>
    <v>2142</v>
    <v>SRD</v>
    <v>Suriname, officially the Republic of Suriname, is a country in northern South America. It is bordered by the Atlantic Ocean to the north, French Guiana to the east, Guyana to the west, and Brazil to the south. At under 165,000 square kilometers, ...</v>
    <v>2143</v>
    <v>2144</v>
    <v>2145</v>
    <v>2146</v>
    <v>2147</v>
    <v>2148</v>
    <v>2149</v>
    <v>2150</v>
    <v>2151</v>
    <v>2152</v>
    <v>2139</v>
    <v>2155</v>
    <v>2156</v>
    <v>2157</v>
    <v>2158</v>
    <v>Suriname</v>
    <v>God zij met ons Suriname</v>
    <v>2159</v>
    <v>Suriname</v>
    <v>2160</v>
    <v>2161</v>
    <v>2162</v>
    <v>2163</v>
    <v>1143</v>
    <v>2164</v>
    <v>1689</v>
    <v>2165</v>
    <v>37</v>
    <v>2166</v>
    <v>2177</v>
    <v>2178</v>
    <v>2179</v>
    <v>2180</v>
    <v>2181</v>
    <v>Suriname</v>
    <v>2182</v>
    <v>mdp/vdpid/181</v>
  </rv>
  <rv s="6">
    <v>en-US</v>
    <v>body3m</v>
    <v>268435456</v>
    <v>1</v>
    <v>Powered by Refinitiv</v>
    <v>32</v>
    <v>SRD/EUR</v>
    <v>33</v>
    <v>36</v>
    <v>Finance</v>
    <v>35</v>
    <v>3.0300000000000001E-2</v>
    <v>2.274E-2</v>
    <v>-3.4000000000000002E-4</v>
    <v>-1.1284000000000001E-2</v>
    <v>EUR</v>
    <v>SRD</v>
    <v>3.0130000000000001E-2</v>
    <v>Currency Pair</v>
    <v>45478.450173611112</v>
    <v>3.049E-2</v>
    <v>Surinamese Dollar/Euro FX Cross Rate</v>
    <v>3.0120000000000001E-2</v>
    <v>3.0130000000000001E-2</v>
    <v>2.9790000000000001E-2</v>
    <v>SRDEUR</v>
    <v>SRD/EUR</v>
  </rv>
  <rv s="7">
    <v>2184</v>
  </rv>
  <rv s="0">
    <v>536870912</v>
    <v>São Tomé and Príncipe</v>
    <v>54da485f-443f-55ec-0697-974f0aca178a</v>
    <v>en-US</v>
    <v>Map</v>
  </rv>
  <rv s="1">
    <fb>0.50729167461395297</fb>
    <v>23</v>
  </rv>
  <rv s="1">
    <fb>1001</fb>
    <v>24</v>
  </rv>
  <rv s="1">
    <fb>31.538</fb>
    <v>25</v>
  </rv>
  <rv s="1">
    <fb>239</fb>
    <v>26</v>
  </rv>
  <rv s="0">
    <v>536870912</v>
    <v>São Tomé</v>
    <v>c0da709b-9496-c3f5-2f8d-b785f3df5634</v>
    <v>en-US</v>
    <v>Map</v>
  </rv>
  <rv s="1">
    <fb>121.011</fb>
    <v>24</v>
  </rv>
  <rv s="1">
    <fb>185.08955168232399</fb>
    <v>27</v>
  </rv>
  <rv s="1">
    <fb>7.857064313335331E-2</fb>
    <v>23</v>
  </rv>
  <rv s="1">
    <fb>4.3209999999999997</fb>
    <v>25</v>
  </rv>
  <rv s="1">
    <fb>0.55833331743876102</fb>
    <v>23</v>
  </rv>
  <rv s="1">
    <fb>429016605.20820498</fb>
    <v>30</v>
  </rv>
  <rv s="1">
    <fb>1.0679154</fb>
    <v>23</v>
  </rv>
  <rv s="1">
    <fb>0.1338452</fb>
    <v>23</v>
  </rv>
  <rv s="2">
    <v>43</v>
    <v>21</v>
    <v>313</v>
    <v>6</v>
    <v>0</v>
    <v>Image of São Tomé and Príncipe</v>
  </rv>
  <rv s="1">
    <fb>24.4</fb>
    <v>28</v>
  </rv>
  <rv s="0">
    <v>805306368</v>
    <v>Carlos Vila Nova (President)</v>
    <v>56ed3022-c0e7-b4eb-e37e-2653d83e6f39</v>
    <v>en-US</v>
    <v>Generic</v>
  </rv>
  <rv s="0">
    <v>805306368</v>
    <v>Patrice Trovoada (Prime minister)</v>
    <v>eb77ff3e-d7a3-b2ca-fe2c-b168ce534280</v>
    <v>en-US</v>
    <v>Generic</v>
  </rv>
  <rv s="3">
    <v>155</v>
  </rv>
  <rv s="4">
    <v>https://www.bing.com/search?q=s%c3%a3o+tom%c3%a9+and+pr%c3%adncipe&amp;form=skydnc</v>
    <v>Learn more on Bing</v>
  </rv>
  <rv s="1">
    <fb>70.17</fb>
    <v>28</v>
  </rv>
  <rv s="1">
    <fb>130</fb>
    <v>28</v>
  </rv>
  <rv s="1">
    <fb>0.11673493260000001</fb>
    <v>23</v>
  </rv>
  <rv s="1">
    <fb>5.3100000000000001E-2</fb>
    <v>25</v>
  </rv>
  <rv s="1">
    <fb>223107</fb>
    <v>24</v>
  </rv>
  <rv s="1">
    <fb>0.49200000000000005</fb>
    <v>23</v>
  </rv>
  <rv s="1">
    <fb>0.61199999999999999</fb>
    <v>23</v>
  </rv>
  <rv s="1">
    <fb>0.57789001464843803</fb>
    <v>23</v>
  </rv>
  <rv s="0">
    <v>536870912</v>
    <v>Água Grande District</v>
    <v>157d2149-95a6-6d8b-f1b8-922b52161363</v>
    <v>en-US</v>
    <v>Map</v>
  </rv>
  <rv s="0">
    <v>536870912</v>
    <v>Cantagalo District</v>
    <v>127e677e-be47-89a4-e6d6-3eb4c6d351c4</v>
    <v>en-US</v>
    <v>Map</v>
  </rv>
  <rv s="0">
    <v>536870912</v>
    <v>Caué District</v>
    <v>0c0c6d89-a6fc-5b0a-22a1-093c5ff42db0</v>
    <v>en-US</v>
    <v>Map</v>
  </rv>
  <rv s="0">
    <v>536870912</v>
    <v>Lembá District</v>
    <v>042bca9a-fa04-a8ab-27f3-6789c93bee7b</v>
    <v>en-US</v>
    <v>Map</v>
  </rv>
  <rv s="0">
    <v>536870912</v>
    <v>Lobata District</v>
    <v>f3127fad-61d3-5340-c817-1a5c1694c2e6</v>
    <v>en-US</v>
    <v>Map</v>
  </rv>
  <rv s="0">
    <v>536870912</v>
    <v>Mé-Zóchi District</v>
    <v>932c4417-0766-7348-365e-48d35f0573d7</v>
    <v>en-US</v>
    <v>Map</v>
  </rv>
  <rv s="3">
    <v>156</v>
  </rv>
  <rv s="1">
    <fb>0.14612629428327001</fb>
    <v>23</v>
  </rv>
  <rv s="3">
    <v>157</v>
  </rv>
  <rv s="1">
    <fb>0.37</fb>
    <v>23</v>
  </rv>
  <rv s="1">
    <fb>0.133690004348755</fb>
    <v>31</v>
  </rv>
  <rv s="1">
    <fb>158277</fb>
    <v>24</v>
  </rv>
  <rv s="34">
    <v>#VALUE!</v>
    <v>en-US</v>
    <v>54da485f-443f-55ec-0697-974f0aca178a</v>
    <v>536870912</v>
    <v>1</v>
    <v>316</v>
    <v>317</v>
    <v>São Tomé and Príncipe</v>
    <v>19</v>
    <v>20</v>
    <v>Map</v>
    <v>21</v>
    <v>318</v>
    <v>ST</v>
    <v>2187</v>
    <v>2188</v>
    <v>167</v>
    <v>2189</v>
    <v>2190</v>
    <v>2191</v>
    <v>2192</v>
    <v>2193</v>
    <v>2194</v>
    <v>STD</v>
    <v>São Tomé and Príncipe, officially the Democratic Republic of São Tomé and Príncipe, is an island country in the Gulf of Guinea, off the western equatorial coast of Central Africa. It consists of two archipelagos around the two main islands of ...</v>
    <v>2195</v>
    <v>2196</v>
    <v>79</v>
    <v>2197</v>
    <v>2198</v>
    <v>2199</v>
    <v>2200</v>
    <v>2201</v>
    <v>2191</v>
    <v>2204</v>
    <v>2205</v>
    <v>2206</v>
    <v>2207</v>
    <v>São Tomé and Príncipe</v>
    <v>Independência total</v>
    <v>584</v>
    <v>República Democrática de São Tomé e Príncipe</v>
    <v>2208</v>
    <v>2209</v>
    <v>2210</v>
    <v>2060</v>
    <v>2211</v>
    <v>2212</v>
    <v>34</v>
    <v>382</v>
    <v>1032</v>
    <v>384</v>
    <v>2213</v>
    <v>2220</v>
    <v>2221</v>
    <v>2222</v>
    <v>2223</v>
    <v>2224</v>
    <v>São Tomé and Príncipe</v>
    <v>2225</v>
    <v>mdp/vdpid/233</v>
  </rv>
  <rv s="6">
    <v>en-US</v>
    <v>bsnxyc</v>
    <v>268435456</v>
    <v>1</v>
    <v>Powered by Refinitiv</v>
    <v>32</v>
    <v>STN/USD</v>
    <v>33</v>
    <v>34</v>
    <v>Finance</v>
    <v>35</v>
    <v>4.5089999999999998E-2</v>
    <v>3.9370000000000002E-2</v>
    <v>3.6000000000000001E-5</v>
    <v>8.3239999999999996E-4</v>
    <v>USD</v>
    <v>STN</v>
    <v>4.3319999999999997E-2</v>
    <v>Currency Pair</v>
    <v>45478.449074074073</v>
    <v>4.4119999999999999E-2</v>
    <v>Sao Tome and Principe Dobra/US Dollar FX Cross Rate</v>
    <v>4.3240000000000001E-2</v>
    <v>4.3249999999999997E-2</v>
    <v>4.3279999999999999E-2</v>
    <v>STNUSD</v>
    <v>STN/USD</v>
  </rv>
  <rv s="7">
    <v>2227</v>
  </rv>
  <rv s="0">
    <v>536870912</v>
    <v>Eswatini</v>
    <v>a1047ed0-3be6-d8ba-2ae9-d0e238489403</v>
    <v>en-US</v>
    <v>Map</v>
  </rv>
  <rv s="1">
    <fb>17364</fb>
    <v>24</v>
  </rv>
  <rv s="1">
    <fb>268</fb>
    <v>26</v>
  </rv>
  <rv s="0">
    <v>536870912</v>
    <v>Lobamba</v>
    <v>1756a6f8-92db-a8bd-96b7-cbc870775477</v>
    <v>en-US</v>
    <v>Map</v>
  </rv>
  <rv s="1">
    <fb>3791304348</fb>
    <v>30</v>
  </rv>
  <rv s="2">
    <v>44</v>
    <v>21</v>
    <v>320</v>
    <v>6</v>
    <v>0</v>
    <v>Image of Eswatini</v>
  </rv>
  <rv s="0">
    <v>536870912</v>
    <v>Mbabane</v>
    <v>f3c9c8f8-c428-f726-888f-c3b71b28e243</v>
    <v>en-US</v>
    <v>Map</v>
  </rv>
  <rv s="0">
    <v>805306368</v>
    <v>Mswati III (Monarch)</v>
    <v>e9028f13-a0ee-6df7-d907-fdd50aa8883c</v>
    <v>en-US</v>
    <v>Generic</v>
  </rv>
  <rv s="0">
    <v>805306368</v>
    <v>Cleopas Dlamini (Prime minister)</v>
    <v>32832b4a-34cc-9960-360e-4e9ab6bb61ee</v>
    <v>en-US</v>
    <v>Generic</v>
  </rv>
  <rv s="0">
    <v>805306368</v>
    <v>Bheki Maphalala (Chief justice)</v>
    <v>33e9f3b5-44b5-791c-1f7a-3ce7b26a22e6</v>
    <v>en-US</v>
    <v>Generic</v>
  </rv>
  <rv s="3">
    <v>158</v>
  </rv>
  <rv s="4">
    <v>https://www.bing.com/search?q=swaziland&amp;form=skydnc</v>
    <v>Learn more on Bing</v>
  </rv>
  <rv s="3">
    <v>159</v>
  </rv>
  <rv s="1">
    <fb>0.11312622850000001</fb>
    <v>23</v>
  </rv>
  <rv s="1">
    <fb>1192271</fb>
    <v>24</v>
  </rv>
  <rv s="0">
    <v>536870912</v>
    <v>Hhohho District</v>
    <v>5cbb9867-68f0-dfae-31d8-260bb65cd9e2</v>
    <v>en-US</v>
    <v>Map</v>
  </rv>
  <rv s="0">
    <v>536870912</v>
    <v>Lubombo District</v>
    <v>f44423b9-d145-3179-7b7b-d65466ca7d00</v>
    <v>en-US</v>
    <v>Map</v>
  </rv>
  <rv s="0">
    <v>536870912</v>
    <v>Manzini Region</v>
    <v>d988f9f5-25ba-5905-98dc-1d16a363997c</v>
    <v>en-US</v>
    <v>Map</v>
  </rv>
  <rv s="0">
    <v>536870912</v>
    <v>Shiselweni District</v>
    <v>24c0af79-273c-8ef4-31a2-88770dcdb438</v>
    <v>en-US</v>
    <v>Map</v>
  </rv>
  <rv s="3">
    <v>160</v>
  </rv>
  <rv s="1">
    <fb>0.28600363200289097</fb>
    <v>23</v>
  </rv>
  <rv s="3">
    <v>161</v>
  </rv>
  <rv s="35">
    <v>#VALUE!</v>
    <v>en-US</v>
    <v>a1047ed0-3be6-d8ba-2ae9-d0e238489403</v>
    <v>536870912</v>
    <v>1</v>
    <v>322</v>
    <v>323</v>
    <v>Eswatini</v>
    <v>19</v>
    <v>20</v>
    <v>Map</v>
    <v>21</v>
    <v>324</v>
    <v>2230</v>
    <v>2231</v>
    <v>2232</v>
    <v>SZL</v>
    <v>Eswatini, formally the Kingdom of Eswatini and formerly named Swaziland, is a landlocked country in Southern Africa. It is bordered by Mozambique to its northeast and South Africa to its north, west, south, and southeast. At no more than 200 km ...</v>
    <v>2233</v>
    <v>2234</v>
    <v>2235</v>
    <v>2239</v>
    <v>2240</v>
    <v>Eswatini</v>
    <v>Nkulunkulu Mnikati wetibusiso temaSwati</v>
    <v>2241</v>
    <v>Kingdom of Eswatini</v>
    <v>2242</v>
    <v>2243</v>
    <v>2248</v>
    <v>2249</v>
    <v>2250</v>
    <v>Eswatini</v>
    <v>mdp/vdpid/260</v>
  </rv>
  <rv s="6">
    <v>en-US</v>
    <v>avueoc</v>
    <v>268435456</v>
    <v>1</v>
    <v>Powered by Refinitiv</v>
    <v>32</v>
    <v>SZL/EUR</v>
    <v>33</v>
    <v>36</v>
    <v>Finance</v>
    <v>35</v>
    <v>5.2400000000000002E-2</v>
    <v>4.7399999999999998E-2</v>
    <v>0</v>
    <v>0</v>
    <v>EUR</v>
    <v>SZL</v>
    <v>5.0900000000000001E-2</v>
    <v>Currency Pair</v>
    <v>45478.450173611112</v>
    <v>5.0599999999999999E-2</v>
    <v>Swaziland Lilageni/Euro FX Cross Rate</v>
    <v>5.0599999999999999E-2</v>
    <v>5.0599999999999999E-2</v>
    <v>5.0599999999999999E-2</v>
    <v>SZLEUR</v>
    <v>SZL/EUR</v>
  </rv>
  <rv s="7">
    <v>2252</v>
  </rv>
  <rv s="0">
    <v>536870912</v>
    <v>Tonga</v>
    <v>0f1b09ca-15de-0e2b-5e2f-c70ad3beaad8</v>
    <v>en-US</v>
    <v>Map</v>
  </rv>
  <rv s="1">
    <fb>0.45833333333333298</fb>
    <v>23</v>
  </rv>
  <rv s="1">
    <fb>748.50656300000003</fb>
    <v>24</v>
  </rv>
  <rv s="1">
    <fb>24.303000000000001</fb>
    <v>25</v>
  </rv>
  <rv s="1">
    <fb>676</fb>
    <v>26</v>
  </rv>
  <rv s="0">
    <v>536870912</v>
    <v>Nuku'alofa</v>
    <v>4f0e3da8-80f2-711d-dc3e-4d3f0e1114f2</v>
    <v>en-US</v>
    <v>Map</v>
  </rv>
  <rv s="1">
    <fb>128.345</fb>
    <v>24</v>
  </rv>
  <rv s="1">
    <fb>121.09403518917</fb>
    <v>27</v>
  </rv>
  <rv s="1">
    <fb>7.4422454661750501E-2</fb>
    <v>23</v>
  </rv>
  <rv s="1">
    <fb>3.556</fb>
    <v>25</v>
  </rv>
  <rv s="1">
    <fb>0.125</fb>
    <v>23</v>
  </rv>
  <rv s="1">
    <fb>450353313.88458401</fb>
    <v>30</v>
  </rv>
  <rv s="1">
    <fb>1.1633897</fb>
    <v>23</v>
  </rv>
  <rv s="1">
    <fb>6.3546400000000003E-2</fb>
    <v>23</v>
  </rv>
  <rv s="2">
    <v>45</v>
    <v>21</v>
    <v>326</v>
    <v>6</v>
    <v>0</v>
    <v>Image of Tonga</v>
  </rv>
  <rv s="1">
    <fb>13.4</fb>
    <v>28</v>
  </rv>
  <rv s="0">
    <v>805306368</v>
    <v>Tupou VI (Monarch)</v>
    <v>9c1beb1f-4b2e-c7d1-6666-a70ccf99bfed</v>
    <v>en-US</v>
    <v>Generic</v>
  </rv>
  <rv s="0">
    <v>805306368</v>
    <v>Siaosi Sovaleni (Prime minister)</v>
    <v>7b0424da-4fde-5e2a-c1e9-1dc897e97290</v>
    <v>en-US</v>
    <v>Generic</v>
  </rv>
  <rv s="3">
    <v>162</v>
  </rv>
  <rv s="4">
    <v>https://www.bing.com/search?q=tonga&amp;form=skydnc</v>
    <v>Learn more on Bing</v>
  </rv>
  <rv s="1">
    <fb>70.801000000000002</fb>
    <v>28</v>
  </rv>
  <rv s="1">
    <fb>52</fb>
    <v>28</v>
  </rv>
  <rv s="3">
    <v>163</v>
  </rv>
  <rv s="1">
    <fb>0.10219300110000001</fb>
    <v>23</v>
  </rv>
  <rv s="1">
    <fb>0.52229999999999999</fb>
    <v>25</v>
  </rv>
  <rv s="1">
    <fb>105697</fb>
    <v>24</v>
  </rv>
  <rv s="1">
    <fb>6.8000000000000005E-2</fb>
    <v>23</v>
  </rv>
  <rv s="1">
    <fb>0.59750000000000003</fb>
    <v>23</v>
  </rv>
  <rv s="1">
    <fb>0.222581732148491</fb>
    <v>23</v>
  </rv>
  <rv s="3">
    <v>164</v>
  </rv>
  <rv s="1">
    <fb>0.27500000000000002</fb>
    <v>23</v>
  </rv>
  <rv s="1">
    <fb>1.1169999837875399E-2</fb>
    <v>31</v>
  </rv>
  <rv s="1">
    <fb>24145</fb>
    <v>24</v>
  </rv>
  <rv s="36">
    <v>#VALUE!</v>
    <v>en-US</v>
    <v>0f1b09ca-15de-0e2b-5e2f-c70ad3beaad8</v>
    <v>536870912</v>
    <v>1</v>
    <v>329</v>
    <v>330</v>
    <v>Tonga</v>
    <v>19</v>
    <v>20</v>
    <v>Map</v>
    <v>21</v>
    <v>331</v>
    <v>TO</v>
    <v>2255</v>
    <v>2256</v>
    <v>2257</v>
    <v>2258</v>
    <v>2259</v>
    <v>2260</v>
    <v>2261</v>
    <v>2262</v>
    <v>TOP</v>
    <v>Tonga, officially the Kingdom of Tonga, is an island country in Polynesia, part of Oceania. The country has 171 islands – of which 45 are inhabited. Its total surface area is about 750 km², scattered over 700,000 km² in the southern Pacific ...</v>
    <v>2263</v>
    <v>2264</v>
    <v>79</v>
    <v>2265</v>
    <v>2266</v>
    <v>2267</v>
    <v>2268</v>
    <v>2269</v>
    <v>2259</v>
    <v>2272</v>
    <v>2273</v>
    <v>2274</v>
    <v>2275</v>
    <v>Tonga</v>
    <v>Ko e fasi 'o e tu'i 'o e 'Otu Tonga</v>
    <v>2276</v>
    <v>Tonga</v>
    <v>2277</v>
    <v>2278</v>
    <v>2279</v>
    <v>820</v>
    <v>877</v>
    <v>2080</v>
    <v>248</v>
    <v>2280</v>
    <v>1953</v>
    <v>882</v>
    <v>2281</v>
    <v>2282</v>
    <v>2283</v>
    <v>2284</v>
    <v>2285</v>
    <v>Tonga</v>
    <v>2286</v>
    <v>mdp/vdpid/231</v>
  </rv>
  <rv s="6">
    <v>en-US</v>
    <v>bsnxk2</v>
    <v>268435456</v>
    <v>1</v>
    <v>Powered by Refinitiv</v>
    <v>32</v>
    <v>TOP/USD</v>
    <v>33</v>
    <v>34</v>
    <v>Finance</v>
    <v>35</v>
    <v>0.435</v>
    <v>0.40129999999999999</v>
    <v>1.6000000000000001E-3</v>
    <v>3.8660000000000001E-3</v>
    <v>USD</v>
    <v>TOP</v>
    <v>0.41570000000000001</v>
    <v>Currency Pair</v>
    <v>45478.195844907408</v>
    <v>0.43090000000000001</v>
    <v>Tonga Pa'anga/US Dollar FX Spot Rate</v>
    <v>0.41389999999999999</v>
    <v>0.41389999999999999</v>
    <v>0.41549999999999998</v>
    <v>TOPUSD</v>
    <v>TOP/USD</v>
  </rv>
  <rv s="7">
    <v>2288</v>
  </rv>
  <rv s="0">
    <v>536870912</v>
    <v>Trinidad and Tobago</v>
    <v>e93b487a-784c-4464-d823-334cd05c5313</v>
    <v>en-US</v>
    <v>Map</v>
  </rv>
  <rv s="1">
    <fb>0.10526315789473699</fb>
    <v>23</v>
  </rv>
  <rv s="1">
    <fb>5128</fb>
    <v>24</v>
  </rv>
  <rv s="1">
    <fb>12.936999999999999</fb>
    <v>25</v>
  </rv>
  <rv s="1">
    <fb>1868</fb>
    <v>26</v>
  </rv>
  <rv s="0">
    <v>536870912</v>
    <v>Port of Spain</v>
    <v>def6ee89-3ed6-d033-25e5-bcefbc6f466a</v>
    <v>en-US</v>
    <v>Map</v>
  </rv>
  <rv s="1">
    <fb>43868.321000000004</fb>
    <v>24</v>
  </rv>
  <rv s="1">
    <fb>141.75327574751901</fb>
    <v>27</v>
  </rv>
  <rv s="1">
    <fb>1.0185693018882801E-2</fb>
    <v>23</v>
  </rv>
  <rv s="1">
    <fb>7092.9326116349603</fb>
    <v>24</v>
  </rv>
  <rv s="1">
    <fb>1.7250000000000001</fb>
    <v>25</v>
  </rv>
  <rv s="1">
    <fb>0.46023393002634699</fb>
    <v>23</v>
  </rv>
  <rv s="1">
    <fb>99.9195064232607</fb>
    <v>28</v>
  </rv>
  <rv s="1">
    <fb>24100202833.750401</fb>
    <v>30</v>
  </rv>
  <rv s="1">
    <fb>1.0621008000000001</fb>
    <v>23</v>
  </rv>
  <rv s="1">
    <fb>0.11950659999999999</fb>
    <v>23</v>
  </rv>
  <rv s="2">
    <v>46</v>
    <v>21</v>
    <v>333</v>
    <v>6</v>
    <v>0</v>
    <v>Image of Trinidad and Tobago</v>
  </rv>
  <rv s="1">
    <fb>16.399999999999999</fb>
    <v>28</v>
  </rv>
  <rv s="0">
    <v>536870912</v>
    <v>Chaguanas</v>
    <v>b49fd44b-24a6-3c73-1650-1312ad4c17b0</v>
    <v>en-US</v>
    <v>Map</v>
  </rv>
  <rv s="0">
    <v>805306368</v>
    <v>Christine Kangaloo (President)</v>
    <v>e1e9588c-fd18-f031-8269-d8d738d8082b</v>
    <v>en-US</v>
    <v>Generic</v>
  </rv>
  <rv s="0">
    <v>805306368</v>
    <v>Keith Rowley (Prime minister)</v>
    <v>8b10666f-ed42-bf69-dab4-5be658eb0c84</v>
    <v>en-US</v>
    <v>Generic</v>
  </rv>
  <rv s="0">
    <v>805306368</v>
    <v>Bridgid Annisette-George (Speaker)</v>
    <v>bf0910d7-35ab-96ce-80c3-8510ccaa70e0</v>
    <v>en-US</v>
    <v>Generic</v>
  </rv>
  <rv s="0">
    <v>805306368</v>
    <v>Ivor Archie (Chief justice)</v>
    <v>d0fdf1a3-f53b-f8f7-cb65-4501bf820247</v>
    <v>en-US</v>
    <v>Generic</v>
  </rv>
  <rv s="3">
    <v>165</v>
  </rv>
  <rv s="4">
    <v>https://www.bing.com/search?q=trinidad+and+tobago&amp;form=skydnc</v>
    <v>Learn more on Bing</v>
  </rv>
  <rv s="1">
    <fb>73.38</fb>
    <v>28</v>
  </rv>
  <rv s="1">
    <fb>3889100000</fb>
    <v>30</v>
  </rv>
  <rv s="1">
    <fb>67</fb>
    <v>28</v>
  </rv>
  <rv s="1">
    <fb>2.25</fb>
    <v>29</v>
  </rv>
  <rv s="3">
    <v>166</v>
  </rv>
  <rv s="1">
    <fb>0.37332774149999998</fb>
    <v>23</v>
  </rv>
  <rv s="1">
    <fb>4.1675000000000004</fb>
    <v>25</v>
  </rv>
  <rv s="1">
    <fb>1525663</fb>
    <v>24</v>
  </rv>
  <rv s="1">
    <fb>0.22699999999999998</fb>
    <v>23</v>
  </rv>
  <rv s="1">
    <fb>0.45899999999999996</fb>
    <v>23</v>
  </rv>
  <rv s="1">
    <fb>0.59957000732421906</fb>
    <v>23</v>
  </rv>
  <rv s="0">
    <v>536870912</v>
    <v>San Fernando</v>
    <v>b5e7a46e-e785-4faf-9a85-0071df1633c1</v>
    <v>en-US</v>
    <v>Map</v>
  </rv>
  <rv s="0">
    <v>536870912</v>
    <v>Arima</v>
    <v>6b7589e6-16b3-b32c-ae2f-47d32f2759f1</v>
    <v>en-US</v>
    <v>Map</v>
  </rv>
  <rv s="0">
    <v>536870912</v>
    <v>Point Fortin</v>
    <v>651596ee-704d-a002-dc56-343a69ec74fa</v>
    <v>en-US</v>
    <v>Map</v>
  </rv>
  <rv s="0">
    <v>536870912</v>
    <v>Couva-Tabaquite-Talparo</v>
    <v>dbbec70f-b622-6a24-7d8b-c320489f8522</v>
    <v>en-US</v>
    <v>Map</v>
  </rv>
  <rv s="0">
    <v>536870912</v>
    <v>Diego Martin Regional Corporation</v>
    <v>e25e7c1e-1451-a7c0-c910-4caf66b5e63a</v>
    <v>en-US</v>
    <v>Map</v>
  </rv>
  <rv s="0">
    <v>536870912</v>
    <v>Penal-Debe Regional Corporation</v>
    <v>b7d5bc2b-6de8-4638-e894-319df84be985</v>
    <v>en-US</v>
    <v>Map</v>
  </rv>
  <rv s="0">
    <v>536870912</v>
    <v>Princes Town</v>
    <v>9c340dff-7403-a984-2464-9c6a83c7ce69</v>
    <v>en-US</v>
    <v>Map</v>
  </rv>
  <rv s="0">
    <v>536870912</v>
    <v>Mayaro-Rio Claro</v>
    <v>ab8a7d39-91e4-4c64-91d5-43ac8a5f2ccf</v>
    <v>en-US</v>
    <v>Map</v>
  </rv>
  <rv s="0">
    <v>536870912</v>
    <v>San Juan–Laventille</v>
    <v>9b166e62-f7e9-9fc9-ca53-c1703777a99b</v>
    <v>en-US</v>
    <v>Map</v>
  </rv>
  <rv s="0">
    <v>536870912</v>
    <v>Sangre Grande Regional Corporation</v>
    <v>00c830c4-0c46-b277-b0ec-fcce8b1d3e1f</v>
    <v>en-US</v>
    <v>Map</v>
  </rv>
  <rv s="0">
    <v>536870912</v>
    <v>Siparia Regional Corporation</v>
    <v>a2adc50f-d23a-be28-8420-b692a6e49230</v>
    <v>en-US</v>
    <v>Map</v>
  </rv>
  <rv s="0">
    <v>536870912</v>
    <v>Tunapuna-Piarco Regional Corporation</v>
    <v>11a29174-c3fa-be9f-1c2c-6bbdb7f2e414</v>
    <v>en-US</v>
    <v>Map</v>
  </rv>
  <rv s="3">
    <v>167</v>
  </rv>
  <rv s="1">
    <fb>0.19513730236184601</fb>
    <v>23</v>
  </rv>
  <rv s="3">
    <v>168</v>
  </rv>
  <rv s="1">
    <fb>0.40500000000000003</fb>
    <v>23</v>
  </rv>
  <rv s="1">
    <fb>2.6860001087188699E-2</fb>
    <v>31</v>
  </rv>
  <rv s="1">
    <fb>741944</fb>
    <v>24</v>
  </rv>
  <rv s="14">
    <v>#VALUE!</v>
    <v>en-US</v>
    <v>e93b487a-784c-4464-d823-334cd05c5313</v>
    <v>536870912</v>
    <v>1</v>
    <v>336</v>
    <v>83</v>
    <v>Trinidad and Tobago</v>
    <v>19</v>
    <v>20</v>
    <v>Map</v>
    <v>21</v>
    <v>337</v>
    <v>TT</v>
    <v>2291</v>
    <v>2292</v>
    <v>850</v>
    <v>2293</v>
    <v>2294</v>
    <v>2295</v>
    <v>2296</v>
    <v>2297</v>
    <v>2298</v>
    <v>TTD</v>
    <v>Trinidad and Tobago, officially the Republic of Trinidad and Tobago, is the southernmost island country in the Caribbean. Consisting of the main islands Trinidad and Tobago and numerous much smaller islands, it is situated 11 kilometres off the ...</v>
    <v>2299</v>
    <v>2300</v>
    <v>2301</v>
    <v>2302</v>
    <v>1743</v>
    <v>2303</v>
    <v>2304</v>
    <v>2305</v>
    <v>2306</v>
    <v>2307</v>
    <v>2308</v>
    <v>2313</v>
    <v>2314</v>
    <v>2315</v>
    <v>2316</v>
    <v>2317</v>
    <v>2318</v>
    <v>Trinidad and Tobago</v>
    <v>Forged from the Love of Liberty</v>
    <v>2319</v>
    <v>Trinidad and Tobago</v>
    <v>2320</v>
    <v>2321</v>
    <v>2322</v>
    <v>2323</v>
    <v>1535</v>
    <v>2324</v>
    <v>489</v>
    <v>490</v>
    <v>1129</v>
    <v>1537</v>
    <v>2325</v>
    <v>2338</v>
    <v>2339</v>
    <v>2340</v>
    <v>2341</v>
    <v>2342</v>
    <v>Trinidad and Tobago</v>
    <v>2343</v>
    <v>mdp/vdpid/225</v>
  </rv>
  <rv s="6">
    <v>en-US</v>
    <v>avw8cw</v>
    <v>268435456</v>
    <v>1</v>
    <v>Powered by Refinitiv</v>
    <v>32</v>
    <v>TTD/EUR</v>
    <v>33</v>
    <v>36</v>
    <v>Finance</v>
    <v>35</v>
    <v>0.1411</v>
    <v>0.12989999999999999</v>
    <v>-1.7000000000000001E-4</v>
    <v>-1.255E-3</v>
    <v>EUR</v>
    <v>TTD</v>
    <v>0.13619999999999999</v>
    <v>Currency Pair</v>
    <v>45478.450173611112</v>
    <v>0.13750000000000001</v>
    <v>Trinidad&amp;Tobago Dollar/Euro FX Cross Rate</v>
    <v>0.13550000000000001</v>
    <v>0.13550000000000001</v>
    <v>0.1353</v>
    <v>TTDEUR</v>
    <v>TTD/EUR</v>
  </rv>
  <rv s="7">
    <v>2345</v>
  </rv>
  <rv s="0">
    <v>536870912</v>
    <v>Tanzania</v>
    <v>2cfae8b0-3beb-e190-7019-29edde94e3e0</v>
    <v>en-US</v>
    <v>Map</v>
  </rv>
  <rv s="1">
    <fb>0.44761797245427898</fb>
    <v>23</v>
  </rv>
  <rv s="1">
    <fb>947303</fb>
    <v>24</v>
  </rv>
  <rv s="1">
    <fb>28000</fb>
    <v>24</v>
  </rv>
  <rv s="1">
    <fb>36.700000000000003</fb>
    <v>25</v>
  </rv>
  <rv s="1">
    <fb>255</fb>
    <v>26</v>
  </rv>
  <rv s="0">
    <v>536870912</v>
    <v>Dodoma</v>
    <v>a336fd71-199e-7557-a105-dd368f3c8210</v>
    <v>en-US</v>
    <v>Map</v>
  </rv>
  <rv s="1">
    <fb>11972.754999999999</fb>
    <v>24</v>
  </rv>
  <rv s="1">
    <fb>187.430158933386</fb>
    <v>27</v>
  </rv>
  <rv s="1">
    <fb>3.4642805799902601E-2</fb>
    <v>23</v>
  </rv>
  <rv s="1">
    <fb>103.68331576521599</fb>
    <v>24</v>
  </rv>
  <rv s="1">
    <fb>4.8920000000000003</fb>
    <v>25</v>
  </rv>
  <rv s="1">
    <fb>0.51578234364416309</fb>
    <v>23</v>
  </rv>
  <rv s="1">
    <fb>14.380616951892099</fb>
    <v>28</v>
  </rv>
  <rv s="1">
    <fb>0.87</fb>
    <v>29</v>
  </rv>
  <rv s="1">
    <fb>63177068174.549004</fb>
    <v>30</v>
  </rv>
  <rv s="1">
    <fb>0.94168689999999999</fb>
    <v>23</v>
  </rv>
  <rv s="1">
    <fb>4.0101600000000001E-2</fb>
    <v>23</v>
  </rv>
  <rv s="2">
    <v>47</v>
    <v>21</v>
    <v>339</v>
    <v>6</v>
    <v>0</v>
    <v>Image of Tanzania</v>
  </rv>
  <rv s="1">
    <fb>37.6</fb>
    <v>28</v>
  </rv>
  <rv s="0">
    <v>536870912</v>
    <v>Dar es Salaam</v>
    <v>b834f4ed-c3b3-2ad3-425b-36a4be604716</v>
    <v>en-US</v>
    <v>Map</v>
  </rv>
  <rv s="0">
    <v>805306368</v>
    <v>Samia Suluhu Hassan (President)</v>
    <v>6b384cc1-95e5-4433-9157-873daa3a373c</v>
    <v>en-US</v>
    <v>Generic</v>
  </rv>
  <rv s="0">
    <v>805306368</v>
    <v>Philip Mpango (Vice president)</v>
    <v>3cd9b87d-60cb-9a08-c0e2-b328e97d93ad</v>
    <v>en-US</v>
    <v>Generic</v>
  </rv>
  <rv s="0">
    <v>805306368</v>
    <v>Kassim Majaliwa (Prime minister)</v>
    <v>ca4e832b-6872-4827-887f-7804fb55aa9b</v>
    <v>en-US</v>
    <v>Generic</v>
  </rv>
  <rv s="0">
    <v>805306368</v>
    <v>Tulia Ackson (Speaker)</v>
    <v>6333f6f0-12c8-b433-ca13-05fbc1df9f4c</v>
    <v>en-US</v>
    <v>Generic</v>
  </rv>
  <rv s="0">
    <v>805306368</v>
    <v>Ibrahim Hamis Juma (Chief justice)</v>
    <v>a4375b50-a1f2-adb4-fcac-330d97ab622d</v>
    <v>en-US</v>
    <v>Generic</v>
  </rv>
  <rv s="3">
    <v>169</v>
  </rv>
  <rv s="4">
    <v>https://www.bing.com/search?q=tanzania&amp;form=skydnc</v>
    <v>Learn more on Bing</v>
  </rv>
  <rv s="1">
    <fb>65.015000000000001</fb>
    <v>28</v>
  </rv>
  <rv s="1">
    <fb>398100000</fb>
    <v>30</v>
  </rv>
  <rv s="1">
    <fb>524</fb>
    <v>28</v>
  </rv>
  <rv s="1">
    <fb>0.09</fb>
    <v>29</v>
  </rv>
  <rv s="3">
    <v>170</v>
  </rv>
  <rv s="1">
    <fb>0.26149116560000002</fb>
    <v>23</v>
  </rv>
  <rv s="1">
    <fb>1.4E-2</fb>
    <v>25</v>
  </rv>
  <rv s="1">
    <fb>61741120</fb>
    <v>24</v>
  </rv>
  <rv s="1">
    <fb>0.33100000000000002</fb>
    <v>23</v>
  </rv>
  <rv s="1">
    <fb>0.48100000000000004</fb>
    <v>23</v>
  </rv>
  <rv s="1">
    <fb>0.105</fb>
    <v>23</v>
  </rv>
  <rv s="1">
    <fb>0.83412002563476606</fb>
    <v>23</v>
  </rv>
  <rv s="0">
    <v>536870912</v>
    <v>Mwanza Region</v>
    <v>ec2e6314-6cef-8a10-b982-2fbaaf1a017e</v>
    <v>en-US</v>
    <v>Map</v>
  </rv>
  <rv s="0">
    <v>536870912</v>
    <v>Shinyanga Region</v>
    <v>f2b7fd6a-99f7-2f79-c7aa-6e1397cbc1a8</v>
    <v>en-US</v>
    <v>Map</v>
  </rv>
  <rv s="0">
    <v>536870912</v>
    <v>Mbeya Region</v>
    <v>2d39fadc-63bd-f295-bda7-9b1e11d4a090</v>
    <v>en-US</v>
    <v>Map</v>
  </rv>
  <rv s="0">
    <v>536870912</v>
    <v>Kagera Region</v>
    <v>f6b40bb1-6ddd-835d-a3f6-42f3a77dba9c</v>
    <v>en-US</v>
    <v>Map</v>
  </rv>
  <rv s="0">
    <v>536870912</v>
    <v>Morogoro Region</v>
    <v>fc248d0b-dc71-3a6a-253c-d84620965fd9</v>
    <v>en-US</v>
    <v>Map</v>
  </rv>
  <rv s="0">
    <v>536870912</v>
    <v>Tabora Region</v>
    <v>f1191b0b-d64f-70ed-fdd9-8ee299abc6a4</v>
    <v>en-US</v>
    <v>Map</v>
  </rv>
  <rv s="0">
    <v>536870912</v>
    <v>Dodoma Region</v>
    <v>a0c69226-4585-d219-ca0a-5afbe5f11768</v>
    <v>en-US</v>
    <v>Map</v>
  </rv>
  <rv s="0">
    <v>536870912</v>
    <v>Kigoma Region</v>
    <v>772391a8-053e-b6f7-1829-83eb4d7f39ce</v>
    <v>en-US</v>
    <v>Map</v>
  </rv>
  <rv s="0">
    <v>536870912</v>
    <v>Tanga Region</v>
    <v>1fef9e91-2513-1195-7f2f-6059265d3666</v>
    <v>en-US</v>
    <v>Map</v>
  </rv>
  <rv s="0">
    <v>536870912</v>
    <v>Iringa Region</v>
    <v>82e4024e-18b6-a78f-da02-b2a5037bf8c0</v>
    <v>en-US</v>
    <v>Map</v>
  </rv>
  <rv s="0">
    <v>536870912</v>
    <v>Kilimanjaro Region</v>
    <v>168bcb72-e533-737f-4a74-1df855f5ddda</v>
    <v>en-US</v>
    <v>Map</v>
  </rv>
  <rv s="0">
    <v>536870912</v>
    <v>Mara Region</v>
    <v>0d6d1da3-377f-d527-b2de-99c8d3bd3d90</v>
    <v>en-US</v>
    <v>Map</v>
  </rv>
  <rv s="0">
    <v>536870912</v>
    <v>Arusha Region</v>
    <v>b5140e27-5025-b787-5e88-bfafdcc9257b</v>
    <v>en-US</v>
    <v>Map</v>
  </rv>
  <rv s="0">
    <v>536870912</v>
    <v>Mtwara Region</v>
    <v>b7cec449-e82a-b80a-0b74-347ee94b38a2</v>
    <v>en-US</v>
    <v>Map</v>
  </rv>
  <rv s="0">
    <v>536870912</v>
    <v>Rukwa Region</v>
    <v>376fec36-dc3b-6fb1-658b-e802572a5489</v>
    <v>en-US</v>
    <v>Map</v>
  </rv>
  <rv s="0">
    <v>536870912</v>
    <v>Ruvuma Region</v>
    <v>65c1ab97-2a74-df72-b6ed-472d8fcce87f</v>
    <v>en-US</v>
    <v>Map</v>
  </rv>
  <rv s="0">
    <v>536870912</v>
    <v>Singida Region</v>
    <v>a041d593-5d01-635f-a887-cad871c68414</v>
    <v>en-US</v>
    <v>Map</v>
  </rv>
  <rv s="0">
    <v>536870912</v>
    <v>Manyara Region</v>
    <v>93ad7d87-c70f-8ef4-11fb-f8cff9072ef8</v>
    <v>en-US</v>
    <v>Map</v>
  </rv>
  <rv s="0">
    <v>536870912</v>
    <v>Pwani Region</v>
    <v>26dceea1-a7ec-d06e-1077-5ea05d2de430</v>
    <v>en-US</v>
    <v>Map</v>
  </rv>
  <rv s="0">
    <v>536870912</v>
    <v>Lindi Region</v>
    <v>299d4016-ec73-670e-97f8-e0fad8e478d9</v>
    <v>en-US</v>
    <v>Map</v>
  </rv>
  <rv s="0">
    <v>536870912</v>
    <v>Mjini Magharibi Region</v>
    <v>dcb0c0e8-876e-a8b3-ac55-94367b8f989e</v>
    <v>en-US</v>
    <v>Map</v>
  </rv>
  <rv s="0">
    <v>536870912</v>
    <v>North Pemba Region</v>
    <v>e83560b5-5570-c857-9222-f6275b015547</v>
    <v>en-US</v>
    <v>Map</v>
  </rv>
  <rv s="0">
    <v>536870912</v>
    <v>Pemba South Region</v>
    <v>3338a3f5-8675-a33d-e4b9-fb8690efad5b</v>
    <v>en-US</v>
    <v>Map</v>
  </rv>
  <rv s="0">
    <v>536870912</v>
    <v>Unguja North Region</v>
    <v>4e562235-0f03-e397-29a8-082cdc878cb4</v>
    <v>en-US</v>
    <v>Map</v>
  </rv>
  <rv s="0">
    <v>536870912</v>
    <v>Unguja South Region</v>
    <v>76dc29ae-c776-8ec0-bac8-13ca3679abaf</v>
    <v>en-US</v>
    <v>Map</v>
  </rv>
  <rv s="0">
    <v>536870912</v>
    <v>Shinyanga</v>
    <v>1f0b07cc-f91b-58a2-a210-059f7748447c</v>
    <v>en-US</v>
    <v>Map</v>
  </rv>
  <rv s="0">
    <v>536870912</v>
    <v>Mtwara</v>
    <v>c11015b5-6645-4786-92fb-4a43c02a085e</v>
    <v>en-US</v>
    <v>Map</v>
  </rv>
  <rv s="0">
    <v>536870912</v>
    <v>Kigoma</v>
    <v>2f16d18e-900a-fc65-8d7f-087532557891</v>
    <v>en-US</v>
    <v>Map</v>
  </rv>
  <rv s="0">
    <v>536870912</v>
    <v>Mbeya</v>
    <v>6752258a-0d25-b0ae-749d-2d4a9f23777b</v>
    <v>en-US</v>
    <v>Map</v>
  </rv>
  <rv s="0">
    <v>536870912</v>
    <v>Tabora</v>
    <v>672b4ec3-4660-4c01-5c78-8fd2c9110708</v>
    <v>en-US</v>
    <v>Map</v>
  </rv>
  <rv s="0">
    <v>536870912</v>
    <v>Mount Kilimanjaro</v>
    <v>f779243d-3398-eb70-55dc-f1f1a7322a0a</v>
    <v>en-US</v>
    <v>Map</v>
  </rv>
  <rv s="0">
    <v>536870912</v>
    <v>Morogoro</v>
    <v>bf80e9e4-63bb-8ca1-9944-a54ad2d47a07</v>
    <v>en-US</v>
    <v>Map</v>
  </rv>
  <rv s="0">
    <v>536870912</v>
    <v>Iringa</v>
    <v>b1ffddc1-5953-3662-b42e-6b3b38ab3211</v>
    <v>en-US</v>
    <v>Map</v>
  </rv>
  <rv s="0">
    <v>536870912</v>
    <v>Lindi</v>
    <v>cbba6bd3-1586-9e1f-f97f-69ef9c0d3413</v>
    <v>en-US</v>
    <v>Map</v>
  </rv>
  <rv s="0">
    <v>536870912</v>
    <v>Mwanza</v>
    <v>de8238d2-9d8a-335d-9806-653fdc5628b9</v>
    <v>en-US</v>
    <v>Map</v>
  </rv>
  <rv s="3">
    <v>171</v>
  </rv>
  <rv s="1">
    <fb>0.11493954613651799</fb>
    <v>23</v>
  </rv>
  <rv s="3">
    <v>172</v>
  </rv>
  <rv s="1">
    <fb>0.43799999999999994</fb>
    <v>23</v>
  </rv>
  <rv s="1">
    <fb>1.9800000190734902E-2</fb>
    <v>31</v>
  </rv>
  <rv s="1">
    <fb>20011885</fb>
    <v>24</v>
  </rv>
  <rv s="14">
    <v>#VALUE!</v>
    <v>en-US</v>
    <v>2cfae8b0-3beb-e190-7019-29edde94e3e0</v>
    <v>536870912</v>
    <v>1</v>
    <v>342</v>
    <v>83</v>
    <v>Tanzania</v>
    <v>19</v>
    <v>20</v>
    <v>Map</v>
    <v>21</v>
    <v>343</v>
    <v>TZ</v>
    <v>2348</v>
    <v>2349</v>
    <v>2350</v>
    <v>2351</v>
    <v>2352</v>
    <v>2353</v>
    <v>2354</v>
    <v>2355</v>
    <v>2356</v>
    <v>TZS</v>
    <v>Tanzania, officially the United Republic of Tanzania, is a country in East Africa within the African Great Lakes region. It borders Uganda to the north; Kenya to the northeast; the Indian Ocean to the east; Mozambique and Malawi to the south; ...</v>
    <v>2357</v>
    <v>2358</v>
    <v>2359</v>
    <v>2360</v>
    <v>2361</v>
    <v>2362</v>
    <v>2363</v>
    <v>2364</v>
    <v>2365</v>
    <v>2366</v>
    <v>2367</v>
    <v>2373</v>
    <v>2374</v>
    <v>2375</v>
    <v>2376</v>
    <v>2377</v>
    <v>2378</v>
    <v>Tanzania</v>
    <v>Mungu ibariki Afrika</v>
    <v>2379</v>
    <v>République unie de Tanzanie</v>
    <v>2380</v>
    <v>2381</v>
    <v>2382</v>
    <v>31</v>
    <v>2383</v>
    <v>2384</v>
    <v>823</v>
    <v>249</v>
    <v>2385</v>
    <v>1379</v>
    <v>2386</v>
    <v>2422</v>
    <v>2423</v>
    <v>2424</v>
    <v>2425</v>
    <v>2426</v>
    <v>Tanzania</v>
    <v>2427</v>
    <v>mdp/vdpid/239</v>
  </rv>
  <rv s="6">
    <v>en-US</v>
    <v>avvm52</v>
    <v>268435456</v>
    <v>1</v>
    <v>Powered by Refinitiv</v>
    <v>32</v>
    <v>TZS/EUR</v>
    <v>33</v>
    <v>36</v>
    <v>Finance</v>
    <v>35</v>
    <v>4.0000000000000002E-4</v>
    <v>2.9999999999999997E-4</v>
    <v>0</v>
    <v>0</v>
    <v>EUR</v>
    <v>TZS</v>
    <v>2.9999999999999997E-4</v>
    <v>Currency Pair</v>
    <v>45478.450173611112</v>
    <v>2.9999999999999997E-4</v>
    <v>Tanzanian Shilling/Euro FX Cross Rate</v>
    <v>2.9999999999999997E-4</v>
    <v>2.9999999999999997E-4</v>
    <v>2.9999999999999997E-4</v>
    <v>TZSEUR</v>
    <v>TZS/EUR</v>
  </rv>
  <rv s="7">
    <v>2429</v>
  </rv>
  <rv s="0">
    <v>536870912</v>
    <v>Uganda</v>
    <v>7d4e292c-ed0f-b242-321c-a056c115e6cc</v>
    <v>en-US</v>
    <v>Map</v>
  </rv>
  <rv s="1">
    <fb>0.71888090963494899</fb>
    <v>23</v>
  </rv>
  <rv s="1">
    <fb>241038</fb>
    <v>24</v>
  </rv>
  <rv s="1">
    <fb>46000</fb>
    <v>24</v>
  </rv>
  <rv s="1">
    <fb>38.134999999999998</fb>
    <v>25</v>
  </rv>
  <rv s="1">
    <fb>256</fb>
    <v>26</v>
  </rv>
  <rv s="0">
    <v>536870912</v>
    <v>Kampala</v>
    <v>67dc76a5-510b-2628-8dfa-cbbf87564c1c</v>
    <v>en-US</v>
    <v>Map</v>
  </rv>
  <rv s="1">
    <fb>5680.183</fb>
    <v>24</v>
  </rv>
  <rv s="1">
    <fb>173.871268176331</fb>
    <v>27</v>
  </rv>
  <rv s="1">
    <fb>2.8690942502055398E-2</fb>
    <v>23</v>
  </rv>
  <rv s="1">
    <fb>4.9550000000000001</fb>
    <v>25</v>
  </rv>
  <rv s="1">
    <fb>9.6838223061446696E-2</fb>
    <v>23</v>
  </rv>
  <rv s="1">
    <fb>0.94</fb>
    <v>29</v>
  </rv>
  <rv s="1">
    <fb>34387229486.400803</fb>
    <v>30</v>
  </rv>
  <rv s="1">
    <fb>1.0270471000000001</fb>
    <v>23</v>
  </rv>
  <rv s="1">
    <fb>4.8366400000000004E-2</fb>
    <v>23</v>
  </rv>
  <rv s="2">
    <v>48</v>
    <v>21</v>
    <v>345</v>
    <v>6</v>
    <v>0</v>
    <v>Image of Uganda</v>
  </rv>
  <rv s="1">
    <fb>33.799999999999997</fb>
    <v>28</v>
  </rv>
  <rv s="0">
    <v>805306368</v>
    <v>Yoweri Museveni (President)</v>
    <v>64dcefe8-9e50-6c08-a717-3213c308913a</v>
    <v>en-US</v>
    <v>Generic</v>
  </rv>
  <rv s="0">
    <v>805306368</v>
    <v>Jessica Alupo (Vice president)</v>
    <v>d4586258-cc35-d9b7-4504-0bcd193c3259</v>
    <v>en-US</v>
    <v>Generic</v>
  </rv>
  <rv s="0">
    <v>805306368</v>
    <v>Robinah Nabbanja (Prime minister)</v>
    <v>48911f0c-c5ae-841e-ad36-d7f43af76493</v>
    <v>en-US</v>
    <v>Generic</v>
  </rv>
  <rv s="3">
    <v>173</v>
  </rv>
  <rv s="4">
    <v>https://www.bing.com/search?q=uganda&amp;form=skydnc</v>
    <v>Learn more on Bing</v>
  </rv>
  <rv s="1">
    <fb>62.972999999999999</fb>
    <v>28</v>
  </rv>
  <rv s="1">
    <fb>375</fb>
    <v>28</v>
  </rv>
  <rv s="1">
    <fb>0.01</fb>
    <v>29</v>
  </rv>
  <rv s="3">
    <v>174</v>
  </rv>
  <rv s="1">
    <fb>0.40501093429999996</fb>
    <v>23</v>
  </rv>
  <rv s="1">
    <fb>0.16800000000000001</fb>
    <v>25</v>
  </rv>
  <rv s="1">
    <fb>45853778</fb>
    <v>24</v>
  </rv>
  <rv s="1">
    <fb>0.34200000000000003</fb>
    <v>23</v>
  </rv>
  <rv s="1">
    <fb>2.5000000000000001E-2</fb>
    <v>23</v>
  </rv>
  <rv s="1">
    <fb>6.0999999999999999E-2</fb>
    <v>23</v>
  </rv>
  <rv s="1">
    <fb>0.13800000000000001</fb>
    <v>23</v>
  </rv>
  <rv s="1">
    <fb>0.703369979858398</fb>
    <v>23</v>
  </rv>
  <rv s="0">
    <v>536870912</v>
    <v>Buikwe District</v>
    <v>f2d05439-5ff8-6b50-30cf-2de0bd18486b</v>
    <v>en-US</v>
    <v>Map</v>
  </rv>
  <rv s="0">
    <v>536870912</v>
    <v>Bukomansimbi District</v>
    <v>8ec77aae-1d78-247d-142a-a1b24a683ac6</v>
    <v>en-US</v>
    <v>Map</v>
  </rv>
  <rv s="0">
    <v>536870912</v>
    <v>Butambala District</v>
    <v>1696851b-eca8-466d-8416-035ee72a7504</v>
    <v>en-US</v>
    <v>Map</v>
  </rv>
  <rv s="0">
    <v>536870912</v>
    <v>Buvuma District</v>
    <v>416c9b18-8eab-41df-90f0-a88344a8ff8e</v>
    <v>en-US</v>
    <v>Map</v>
  </rv>
  <rv s="0">
    <v>536870912</v>
    <v>Gomba District</v>
    <v>708b530f-631c-49cc-b584-8772420f1bd6</v>
    <v>en-US</v>
    <v>Map</v>
  </rv>
  <rv s="0">
    <v>536870912</v>
    <v>Kalangala District</v>
    <v>58006821-1b21-7c0d-aa1a-cc52a621c055</v>
    <v>en-US</v>
    <v>Map</v>
  </rv>
  <rv s="0">
    <v>536870912</v>
    <v>Kalungu District</v>
    <v>6c800f8c-8e3e-ff73-84fd-7d26b506a62c</v>
    <v>en-US</v>
    <v>Map</v>
  </rv>
  <rv s="0">
    <v>536870912</v>
    <v>Kampala District</v>
    <v>c83cc293-6fb4-3b16-2054-3f9547fff4a3</v>
    <v>en-US</v>
    <v>Map</v>
  </rv>
  <rv s="0">
    <v>536870912</v>
    <v>Kayunga District</v>
    <v>370c3c3a-0e9d-db15-f2d2-412b1843cdb4</v>
    <v>en-US</v>
    <v>Map</v>
  </rv>
  <rv s="0">
    <v>536870912</v>
    <v>Kiboga District</v>
    <v>7098ef10-c952-8824-8790-67b6e0941d29</v>
    <v>en-US</v>
    <v>Map</v>
  </rv>
  <rv s="0">
    <v>536870912</v>
    <v>Kyankwanzi District</v>
    <v>4e677004-908e-1591-6fdf-cb50ffe78955</v>
    <v>en-US</v>
    <v>Map</v>
  </rv>
  <rv s="0">
    <v>536870912</v>
    <v>Luweero District</v>
    <v>c392e326-e5cc-b98d-074d-67f021fc0fd5</v>
    <v>en-US</v>
    <v>Map</v>
  </rv>
  <rv s="0">
    <v>536870912</v>
    <v>Lwengo District</v>
    <v>00af7840-bc24-7461-e13d-426be139ba35</v>
    <v>en-US</v>
    <v>Map</v>
  </rv>
  <rv s="0">
    <v>536870912</v>
    <v>Lyantonde District</v>
    <v>96a41db4-7c72-96b4-2716-be8ff9b54bc1</v>
    <v>en-US</v>
    <v>Map</v>
  </rv>
  <rv s="0">
    <v>536870912</v>
    <v>Masaka District</v>
    <v>fdbaf2dc-1526-073f-4c14-17bbfaaea07f</v>
    <v>en-US</v>
    <v>Map</v>
  </rv>
  <rv s="0">
    <v>536870912</v>
    <v>Mityana District</v>
    <v>349d406a-b304-30dd-2477-b8c66412da0f</v>
    <v>en-US</v>
    <v>Map</v>
  </rv>
  <rv s="0">
    <v>536870912</v>
    <v>Mpigi District</v>
    <v>a40a0def-8780-45c6-e099-6aa139f00ea5</v>
    <v>en-US</v>
    <v>Map</v>
  </rv>
  <rv s="0">
    <v>536870912</v>
    <v>Mubende District</v>
    <v>3cbf7551-fa5f-aad7-9286-d23f5d922824</v>
    <v>en-US</v>
    <v>Map</v>
  </rv>
  <rv s="0">
    <v>536870912</v>
    <v>Mukono District</v>
    <v>e480dfcc-09c7-9c93-4144-80ef8b7bdfc6</v>
    <v>en-US</v>
    <v>Map</v>
  </rv>
  <rv s="0">
    <v>536870912</v>
    <v>Nakaseke District</v>
    <v>5c0e5eb9-7540-dcb2-c61f-7f163e27ca0d</v>
    <v>en-US</v>
    <v>Map</v>
  </rv>
  <rv s="0">
    <v>536870912</v>
    <v>Nakasongola District</v>
    <v>5b572f0b-1499-e070-55f3-965f13ba8e82</v>
    <v>en-US</v>
    <v>Map</v>
  </rv>
  <rv s="0">
    <v>536870912</v>
    <v>Rakai District</v>
    <v>c49b1a37-023c-a446-57a8-ae53ec038f4a</v>
    <v>en-US</v>
    <v>Map</v>
  </rv>
  <rv s="0">
    <v>536870912</v>
    <v>Sembabule District</v>
    <v>33029761-5f47-be41-6171-3b18eae54c98</v>
    <v>en-US</v>
    <v>Map</v>
  </rv>
  <rv s="0">
    <v>536870912</v>
    <v>Wakiso District</v>
    <v>92994034-0e70-8ea3-c37f-3ecbeff6f9bf</v>
    <v>en-US</v>
    <v>Map</v>
  </rv>
  <rv s="0">
    <v>536870912</v>
    <v>Amuria District</v>
    <v>62b6eaa7-09bf-3e57-dd64-6e07cefb791c</v>
    <v>en-US</v>
    <v>Map</v>
  </rv>
  <rv s="0">
    <v>536870912</v>
    <v>Budaka District</v>
    <v>d498d986-dc74-9fb3-d622-049468a3ca7c</v>
    <v>en-US</v>
    <v>Map</v>
  </rv>
  <rv s="0">
    <v>536870912</v>
    <v>Bududa District</v>
    <v>8657e48e-c424-565b-31db-ec71b8d19f95</v>
    <v>en-US</v>
    <v>Map</v>
  </rv>
  <rv s="0">
    <v>536870912</v>
    <v>Bugiri District</v>
    <v>cd2c9903-0268-600c-2301-b18517147e32</v>
    <v>en-US</v>
    <v>Map</v>
  </rv>
  <rv s="0">
    <v>536870912</v>
    <v>Bukedea District</v>
    <v>f8770798-37e6-8c33-0dcb-ba1e6fc8264f</v>
    <v>en-US</v>
    <v>Map</v>
  </rv>
  <rv s="0">
    <v>536870912</v>
    <v>Bukwo District</v>
    <v>b0ac9f47-f5ef-8f68-b61f-1bb7249dce79</v>
    <v>en-US</v>
    <v>Map</v>
  </rv>
  <rv s="0">
    <v>536870912</v>
    <v>Bulambuli District</v>
    <v>0157d6f5-cb41-a186-0cdd-b0e889f2633d</v>
    <v>en-US</v>
    <v>Map</v>
  </rv>
  <rv s="0">
    <v>536870912</v>
    <v>Busia District</v>
    <v>17e18ab6-99aa-b26b-5dad-972405c9cef1</v>
    <v>en-US</v>
    <v>Map</v>
  </rv>
  <rv s="0">
    <v>536870912</v>
    <v>Butaleja District</v>
    <v>6ec87612-56ac-797c-19ca-04732aa20455</v>
    <v>en-US</v>
    <v>Map</v>
  </rv>
  <rv s="0">
    <v>536870912</v>
    <v>Buyende District</v>
    <v>8076d2d9-f5c3-a7d3-0508-44efbb5cb9f9</v>
    <v>en-US</v>
    <v>Map</v>
  </rv>
  <rv s="0">
    <v>536870912</v>
    <v>Iganga District</v>
    <v>26be4719-c7f6-c6a8-a9a8-77855569bf38</v>
    <v>en-US</v>
    <v>Map</v>
  </rv>
  <rv s="0">
    <v>536870912</v>
    <v>Jinja District</v>
    <v>391480b0-1696-2af0-5402-d63f88f6a374</v>
    <v>en-US</v>
    <v>Map</v>
  </rv>
  <rv s="0">
    <v>536870912</v>
    <v>Kaberamaido District</v>
    <v>ba81d5dd-db0c-6458-874d-9b6520a4f927</v>
    <v>en-US</v>
    <v>Map</v>
  </rv>
  <rv s="0">
    <v>536870912</v>
    <v>Kaliro District</v>
    <v>d25ae4be-60c8-28ad-b542-0579eb5e5e08</v>
    <v>en-US</v>
    <v>Map</v>
  </rv>
  <rv s="0">
    <v>536870912</v>
    <v>Kamuli District</v>
    <v>2ab20290-b9ef-ff6d-5a71-a1488c48dba9</v>
    <v>en-US</v>
    <v>Map</v>
  </rv>
  <rv s="0">
    <v>536870912</v>
    <v>Kapchorwa District</v>
    <v>a10a6813-4134-8e2a-ab93-5b103a547690</v>
    <v>en-US</v>
    <v>Map</v>
  </rv>
  <rv s="0">
    <v>536870912</v>
    <v>Katakwi District</v>
    <v>6a7d6c62-081e-feef-1891-12a7d94affaa</v>
    <v>en-US</v>
    <v>Map</v>
  </rv>
  <rv s="0">
    <v>536870912</v>
    <v>Kibuku District</v>
    <v>7c9a91b5-1b20-c9bf-b578-ccc27a797688</v>
    <v>en-US</v>
    <v>Map</v>
  </rv>
  <rv s="0">
    <v>536870912</v>
    <v>Kumi District</v>
    <v>e6191e07-e190-3dfd-23bb-afebb37771aa</v>
    <v>en-US</v>
    <v>Map</v>
  </rv>
  <rv s="0">
    <v>536870912</v>
    <v>Kween District</v>
    <v>14446749-1edf-430d-a957-9549fad0639f</v>
    <v>en-US</v>
    <v>Map</v>
  </rv>
  <rv s="0">
    <v>536870912</v>
    <v>Luuka District</v>
    <v>1c905aa8-cfad-c3c3-7dd1-44006298f4d6</v>
    <v>en-US</v>
    <v>Map</v>
  </rv>
  <rv s="0">
    <v>536870912</v>
    <v>Manafwa District</v>
    <v>c3af2571-26f0-4cdc-8404-f925367b46ab</v>
    <v>en-US</v>
    <v>Map</v>
  </rv>
  <rv s="0">
    <v>536870912</v>
    <v>Mayuge District</v>
    <v>56dc6b83-adb7-85f5-76cf-152842f1a9fb</v>
    <v>en-US</v>
    <v>Map</v>
  </rv>
  <rv s="0">
    <v>536870912</v>
    <v>Mbale District</v>
    <v>43976d14-a481-641c-05cf-fcfc64808710</v>
    <v>en-US</v>
    <v>Map</v>
  </rv>
  <rv s="0">
    <v>536870912</v>
    <v>Namayingo District</v>
    <v>9df0191e-0c52-3bbd-6550-761b97792eaf</v>
    <v>en-US</v>
    <v>Map</v>
  </rv>
  <rv s="0">
    <v>536870912</v>
    <v>Namutumba District</v>
    <v>6402dcf1-8914-1dce-87a0-1d38079f98c1</v>
    <v>en-US</v>
    <v>Map</v>
  </rv>
  <rv s="0">
    <v>536870912</v>
    <v>Ngora District</v>
    <v>36906f64-bf0f-b140-6046-bb958997fe07</v>
    <v>en-US</v>
    <v>Map</v>
  </rv>
  <rv s="0">
    <v>536870912</v>
    <v>Pallisa District</v>
    <v>118ed6a1-7a16-b582-2fe5-b5756970beac</v>
    <v>en-US</v>
    <v>Map</v>
  </rv>
  <rv s="0">
    <v>536870912</v>
    <v>Serere District</v>
    <v>91191892-8a33-db6c-26ac-5caaefce7c56</v>
    <v>en-US</v>
    <v>Map</v>
  </rv>
  <rv s="0">
    <v>536870912</v>
    <v>Sironko District</v>
    <v>2b6fab9c-0eff-254e-b2c3-6da8a6a6badc</v>
    <v>en-US</v>
    <v>Map</v>
  </rv>
  <rv s="0">
    <v>536870912</v>
    <v>Soroti District</v>
    <v>4d164bfe-cb33-98ab-4b82-d2bcf1e0e8d9</v>
    <v>en-US</v>
    <v>Map</v>
  </rv>
  <rv s="0">
    <v>536870912</v>
    <v>Tororo District</v>
    <v>dce4500c-36f9-2b4c-f31f-96d86bde4f96</v>
    <v>en-US</v>
    <v>Map</v>
  </rv>
  <rv s="0">
    <v>536870912</v>
    <v>Abim District</v>
    <v>29419ebc-02d5-d463-1718-3ddb57ae5fa8</v>
    <v>en-US</v>
    <v>Map</v>
  </rv>
  <rv s="0">
    <v>536870912</v>
    <v>Adjumani District</v>
    <v>f1ccc807-1fbf-9ec8-576c-bb8edfa3d2f0</v>
    <v>en-US</v>
    <v>Map</v>
  </rv>
  <rv s="0">
    <v>536870912</v>
    <v>Agago District</v>
    <v>b222976f-8edd-b694-6458-aa73ed6b3813</v>
    <v>en-US</v>
    <v>Map</v>
  </rv>
  <rv s="0">
    <v>536870912</v>
    <v>Alebtong District</v>
    <v>6b1f40e5-ee78-1be9-f408-14344b3ca2cd</v>
    <v>en-US</v>
    <v>Map</v>
  </rv>
  <rv s="0">
    <v>536870912</v>
    <v>Amolatar District</v>
    <v>a09c2577-38a8-d27b-ea09-771cc3fac468</v>
    <v>en-US</v>
    <v>Map</v>
  </rv>
  <rv s="0">
    <v>536870912</v>
    <v>Amudat District</v>
    <v>ecc13e2b-baa6-8e85-4b58-8d2b49796271</v>
    <v>en-US</v>
    <v>Map</v>
  </rv>
  <rv s="0">
    <v>536870912</v>
    <v>Amuru District</v>
    <v>d9026d8b-8b48-53b6-c503-538a14819689</v>
    <v>en-US</v>
    <v>Map</v>
  </rv>
  <rv s="0">
    <v>536870912</v>
    <v>Apac District</v>
    <v>105fe9c4-60a3-c53a-4273-31345d63648f</v>
    <v>en-US</v>
    <v>Map</v>
  </rv>
  <rv s="0">
    <v>536870912</v>
    <v>Arua District</v>
    <v>d10bc05c-b917-5132-fc07-c25892a2104a</v>
    <v>en-US</v>
    <v>Map</v>
  </rv>
  <rv s="0">
    <v>536870912</v>
    <v>Dokolo District</v>
    <v>8251b00b-c485-1978-73e7-88bcde6320d4</v>
    <v>en-US</v>
    <v>Map</v>
  </rv>
  <rv s="0">
    <v>536870912</v>
    <v>Gulu District</v>
    <v>5c0ee095-c4e1-a7d2-497f-be1b6a1eb173</v>
    <v>en-US</v>
    <v>Map</v>
  </rv>
  <rv s="0">
    <v>536870912</v>
    <v>Kaabong District</v>
    <v>91b83a77-147e-9a6c-bbf8-4101cc86b1c7</v>
    <v>en-US</v>
    <v>Map</v>
  </rv>
  <rv s="0">
    <v>536870912</v>
    <v>Kitgum District</v>
    <v>50215a5b-1892-7209-2bd3-698149bfa23b</v>
    <v>en-US</v>
    <v>Map</v>
  </rv>
  <rv s="0">
    <v>536870912</v>
    <v>Koboko District</v>
    <v>27d6756f-de04-c1aa-6001-e4dbf8cdea9c</v>
    <v>en-US</v>
    <v>Map</v>
  </rv>
  <rv s="0">
    <v>536870912</v>
    <v>Kole District</v>
    <v>5b170021-649b-a2a0-8c68-7baca0933acb</v>
    <v>en-US</v>
    <v>Map</v>
  </rv>
  <rv s="0">
    <v>536870912</v>
    <v>Kotido District</v>
    <v>bc702f99-12ce-1a40-b9a7-4052844938fd</v>
    <v>en-US</v>
    <v>Map</v>
  </rv>
  <rv s="0">
    <v>536870912</v>
    <v>Lamwo District</v>
    <v>b403abf2-5a6e-7a8e-2a9a-1322456652fa</v>
    <v>en-US</v>
    <v>Map</v>
  </rv>
  <rv s="0">
    <v>536870912</v>
    <v>Lira District</v>
    <v>27bfe193-81e1-de65-9276-6a05bec4202c</v>
    <v>en-US</v>
    <v>Map</v>
  </rv>
  <rv s="0">
    <v>536870912</v>
    <v>Maracha District</v>
    <v>f49a2190-86b5-4a0c-9af1-e39345080f68</v>
    <v>en-US</v>
    <v>Map</v>
  </rv>
  <rv s="0">
    <v>536870912</v>
    <v>Moroto District</v>
    <v>dc0215d6-6809-a84b-50db-cf59190a5e3c</v>
    <v>en-US</v>
    <v>Map</v>
  </rv>
  <rv s="0">
    <v>536870912</v>
    <v>Moyo District</v>
    <v>fae9c60f-c426-b205-4769-62bdbade277f</v>
    <v>en-US</v>
    <v>Map</v>
  </rv>
  <rv s="0">
    <v>536870912</v>
    <v>Nakapiripirit District</v>
    <v>b0413110-b35a-5dc4-d613-1884a3a3f825</v>
    <v>en-US</v>
    <v>Map</v>
  </rv>
  <rv s="0">
    <v>536870912</v>
    <v>Napak District</v>
    <v>2623ca7b-24ff-6bc5-0f7f-54cf577efb03</v>
    <v>en-US</v>
    <v>Map</v>
  </rv>
  <rv s="0">
    <v>536870912</v>
    <v>Nebbi District</v>
    <v>dc446f39-de00-40cb-995a-214cc7bf68db</v>
    <v>en-US</v>
    <v>Map</v>
  </rv>
  <rv s="0">
    <v>536870912</v>
    <v>Nwoya District</v>
    <v>f3e049a4-0c17-ce1b-c574-2bfc5b84979b</v>
    <v>en-US</v>
    <v>Map</v>
  </rv>
  <rv s="0">
    <v>536870912</v>
    <v>Otuke District</v>
    <v>2996036d-3a48-3622-acc9-95d959d4a908</v>
    <v>en-US</v>
    <v>Map</v>
  </rv>
  <rv s="0">
    <v>536870912</v>
    <v>Oyam District</v>
    <v>74e5f8bd-ae17-ac2f-cc45-97ac94fad502</v>
    <v>en-US</v>
    <v>Map</v>
  </rv>
  <rv s="0">
    <v>536870912</v>
    <v>Pader District</v>
    <v>d87460b6-de91-068e-d672-471043777b03</v>
    <v>en-US</v>
    <v>Map</v>
  </rv>
  <rv s="0">
    <v>536870912</v>
    <v>Yumbe District</v>
    <v>9b6d24af-f700-20f2-bae5-f166b7710505</v>
    <v>en-US</v>
    <v>Map</v>
  </rv>
  <rv s="0">
    <v>536870912</v>
    <v>Zombo District</v>
    <v>ae245e52-5be7-fe52-70bb-b4d848626fb6</v>
    <v>en-US</v>
    <v>Map</v>
  </rv>
  <rv s="0">
    <v>536870912</v>
    <v>Buhweju District</v>
    <v>79190a2f-d12c-433e-764a-b3471324f6d6</v>
    <v>en-US</v>
    <v>Map</v>
  </rv>
  <rv s="0">
    <v>536870912</v>
    <v>Buliisa District</v>
    <v>cd8e84d5-4bb8-4f3c-a0b5-d8872f3b9bb6</v>
    <v>en-US</v>
    <v>Map</v>
  </rv>
  <rv s="0">
    <v>536870912</v>
    <v>Bundibugyo District</v>
    <v>5070546d-172d-504d-84b2-cb60beaa53cb</v>
    <v>en-US</v>
    <v>Map</v>
  </rv>
  <rv s="0">
    <v>536870912</v>
    <v>Bushenyi District</v>
    <v>b510ce84-718b-5a27-dea9-1001b7f638bb</v>
    <v>en-US</v>
    <v>Map</v>
  </rv>
  <rv s="0">
    <v>536870912</v>
    <v>Hoima District</v>
    <v>c88659b1-d54d-0803-c9db-28c20330b186</v>
    <v>en-US</v>
    <v>Map</v>
  </rv>
  <rv s="0">
    <v>536870912</v>
    <v>Ibanda District</v>
    <v>4c4632c3-35e2-d358-9121-e37a61d23cdc</v>
    <v>en-US</v>
    <v>Map</v>
  </rv>
  <rv s="0">
    <v>536870912</v>
    <v>Isingiro District</v>
    <v>bd8b4022-a46f-425a-8116-afb371a30b09</v>
    <v>en-US</v>
    <v>Map</v>
  </rv>
  <rv s="0">
    <v>536870912</v>
    <v>Kabale District</v>
    <v>dfad3502-a75c-be56-bf1e-0e579198a3c1</v>
    <v>en-US</v>
    <v>Map</v>
  </rv>
  <rv s="0">
    <v>536870912</v>
    <v>Kabarole District</v>
    <v>f4797522-0c91-ea89-11cb-574094365b9f</v>
    <v>en-US</v>
    <v>Map</v>
  </rv>
  <rv s="0">
    <v>536870912</v>
    <v>Kamwenge District</v>
    <v>3f708bdd-7305-f197-4802-a9576e4317e7</v>
    <v>en-US</v>
    <v>Map</v>
  </rv>
  <rv s="0">
    <v>536870912</v>
    <v>Kanungu District</v>
    <v>783daab0-54ba-da4d-8fed-48310841ca5c</v>
    <v>en-US</v>
    <v>Map</v>
  </rv>
  <rv s="0">
    <v>536870912</v>
    <v>Kasese District</v>
    <v>921b9091-cac8-b129-f1b4-b2306086d5a1</v>
    <v>en-US</v>
    <v>Map</v>
  </rv>
  <rv s="0">
    <v>536870912</v>
    <v>Kibaale District</v>
    <v>485b9be2-73eb-235b-ff88-53e8af67fdd2</v>
    <v>en-US</v>
    <v>Map</v>
  </rv>
  <rv s="0">
    <v>536870912</v>
    <v>Kiruhura District</v>
    <v>6b35e7d6-57b4-ef6d-4ffa-c04a106794c9</v>
    <v>en-US</v>
    <v>Map</v>
  </rv>
  <rv s="0">
    <v>536870912</v>
    <v>Kiryandongo District</v>
    <v>5e41d164-5f19-e9a8-af85-bd30778b9e78</v>
    <v>en-US</v>
    <v>Map</v>
  </rv>
  <rv s="0">
    <v>536870912</v>
    <v>Kisoro District</v>
    <v>76a0add3-0ea7-4a53-0204-438f9d016993</v>
    <v>en-US</v>
    <v>Map</v>
  </rv>
  <rv s="0">
    <v>536870912</v>
    <v>Kyegegwa District</v>
    <v>ded72a78-23a1-49df-b898-21114048313a</v>
    <v>en-US</v>
    <v>Map</v>
  </rv>
  <rv s="0">
    <v>536870912</v>
    <v>Kyenjojo District</v>
    <v>e6967dc8-9abc-c412-90c2-8ad0876a1536</v>
    <v>en-US</v>
    <v>Map</v>
  </rv>
  <rv s="0">
    <v>536870912</v>
    <v>Masindi District</v>
    <v>bfcc000b-e7b3-cc6c-8ecb-81a5d281523c</v>
    <v>en-US</v>
    <v>Map</v>
  </rv>
  <rv s="0">
    <v>536870912</v>
    <v>Mbarara District</v>
    <v>3004c94f-fb81-fc83-acc3-5c52730ceff3</v>
    <v>en-US</v>
    <v>Map</v>
  </rv>
  <rv s="0">
    <v>536870912</v>
    <v>Mitooma District</v>
    <v>152412be-02d2-bc45-3f5e-170438024993</v>
    <v>en-US</v>
    <v>Map</v>
  </rv>
  <rv s="0">
    <v>536870912</v>
    <v>Ntoroko District</v>
    <v>c9888485-ec74-39ba-61aa-c26227c200d9</v>
    <v>en-US</v>
    <v>Map</v>
  </rv>
  <rv s="0">
    <v>536870912</v>
    <v>Ntungamo District</v>
    <v>469cac16-03ad-c4e1-11a8-d287cb371cb5</v>
    <v>en-US</v>
    <v>Map</v>
  </rv>
  <rv s="0">
    <v>536870912</v>
    <v>Rubirizi District</v>
    <v>cb6b8cb7-2962-5fc6-1822-dc2db8f09c3d</v>
    <v>en-US</v>
    <v>Map</v>
  </rv>
  <rv s="0">
    <v>536870912</v>
    <v>Rukungiri District</v>
    <v>630e5dde-32bd-e5c3-c218-8f587b1061df</v>
    <v>en-US</v>
    <v>Map</v>
  </rv>
  <rv s="0">
    <v>536870912</v>
    <v>Sheema District</v>
    <v>37314be3-8b82-c23e-ceba-03e0baa8b112</v>
    <v>en-US</v>
    <v>Map</v>
  </rv>
  <rv s="3">
    <v>175</v>
  </rv>
  <rv s="1">
    <fb>0.117391967515158</fb>
    <v>23</v>
  </rv>
  <rv s="3">
    <v>176</v>
  </rv>
  <rv s="1">
    <fb>1.8430000543594401E-2</fb>
    <v>31</v>
  </rv>
  <rv s="1">
    <fb>10784516</fb>
    <v>24</v>
  </rv>
  <rv s="23">
    <v>#VALUE!</v>
    <v>en-US</v>
    <v>7d4e292c-ed0f-b242-321c-a056c115e6cc</v>
    <v>536870912</v>
    <v>1</v>
    <v>348</v>
    <v>200</v>
    <v>Uganda</v>
    <v>19</v>
    <v>20</v>
    <v>Map</v>
    <v>21</v>
    <v>349</v>
    <v>UG</v>
    <v>2432</v>
    <v>2433</v>
    <v>2434</v>
    <v>2435</v>
    <v>2436</v>
    <v>2437</v>
    <v>2438</v>
    <v>2439</v>
    <v>2440</v>
    <v>UGX</v>
    <v>Uganda, officially the Republic of Uganda, is a landlocked country in East Africa. The country is bordered to the east by Kenya, to the north by South Sudan, to the west by the Democratic Republic of the Congo, to the south-west by Rwanda, and ...</v>
    <v>2441</v>
    <v>2442</v>
    <v>2443</v>
    <v>2444</v>
    <v>2445</v>
    <v>2446</v>
    <v>2447</v>
    <v>2448</v>
    <v>2437</v>
    <v>2452</v>
    <v>2453</v>
    <v>2454</v>
    <v>2455</v>
    <v>2456</v>
    <v>Uganda</v>
    <v>Oh Uganda, Land of Beauty</v>
    <v>2457</v>
    <v>Uganda</v>
    <v>2458</v>
    <v>2459</v>
    <v>2460</v>
    <v>31</v>
    <v>2461</v>
    <v>1375</v>
    <v>2462</v>
    <v>2463</v>
    <v>704</v>
    <v>2464</v>
    <v>2465</v>
    <v>2578</v>
    <v>2579</v>
    <v>2580</v>
    <v>1272</v>
    <v>2581</v>
    <v>Uganda</v>
    <v>2582</v>
    <v>mdp/vdpid/240</v>
  </rv>
  <rv s="6">
    <v>en-US</v>
    <v>avxfsm</v>
    <v>268435456</v>
    <v>1</v>
    <v>Powered by Refinitiv</v>
    <v>32</v>
    <v>UGX/EUR</v>
    <v>33</v>
    <v>36</v>
    <v>Finance</v>
    <v>35</v>
    <v>2.5549999999999998E-4</v>
    <v>2.3240000000000001E-4</v>
    <v>-2.2999999999999999E-7</v>
    <v>-9.2139999999999995E-4</v>
    <v>EUR</v>
    <v>UGX</v>
    <v>2.5010000000000001E-4</v>
    <v>Currency Pair</v>
    <v>45478.450173611112</v>
    <v>2.4909999999999998E-4</v>
    <v>Ugandan Shilling/Euro FX Cross Rate</v>
    <v>2.496E-4</v>
    <v>2.496E-4</v>
    <v>2.4939999999999999E-4</v>
    <v>UGXEUR</v>
    <v>UGX/EUR</v>
  </rv>
  <rv s="7">
    <v>2584</v>
  </rv>
  <rv s="0">
    <v>536870912</v>
    <v>Marshall Islands</v>
    <v>e4f265b8-8c4d-e85f-5ca6-69fa717f99dd</v>
    <v>en-US</v>
    <v>Map</v>
  </rv>
  <rv s="1">
    <fb>0.63888888888888895</fb>
    <v>23</v>
  </rv>
  <rv s="1">
    <fb>181.43</fb>
    <v>24</v>
  </rv>
  <rv s="1">
    <fb>29.028320744370301</fb>
    <v>25</v>
  </rv>
  <rv s="1">
    <fb>692</fb>
    <v>26</v>
  </rv>
  <rv s="0">
    <v>536870912</v>
    <v>Majuro</v>
    <v>f38f7b4e-3dd9-0d58-eed0-10bed4e17dd2</v>
    <v>en-US</v>
    <v>Map</v>
  </rv>
  <rv s="1">
    <fb>143.01300000000001</fb>
    <v>24</v>
  </rv>
  <rv s="1">
    <fb>4.05</fb>
    <v>25</v>
  </rv>
  <rv s="1">
    <fb>0.70222224129571098</fb>
    <v>23</v>
  </rv>
  <rv s="1">
    <fb>1.44</fb>
    <v>29</v>
  </rv>
  <rv s="1">
    <fb>221278000</fb>
    <v>30</v>
  </rv>
  <rv s="1">
    <fb>0.84740159999999998</fb>
    <v>23</v>
  </rv>
  <rv s="1">
    <fb>0.23661269999999998</fb>
    <v>23</v>
  </rv>
  <rv s="2">
    <v>49</v>
    <v>21</v>
    <v>351</v>
    <v>6</v>
    <v>0</v>
    <v>Image of Marshall Islands</v>
  </rv>
  <rv s="1">
    <fb>27.4</fb>
    <v>28</v>
  </rv>
  <rv s="0">
    <v>536870912</v>
    <v>Delap-Uliga-Djarrit</v>
    <v>7e551787-897e-de36-cc3b-6c50893145be</v>
    <v>en-US</v>
    <v>Map</v>
  </rv>
  <rv s="0">
    <v>805306368</v>
    <v>David Kabua (President)</v>
    <v>6c3c5c35-a60e-0588-984d-468d123574e8</v>
    <v>en-US</v>
    <v>Generic</v>
  </rv>
  <rv s="0">
    <v>805306368</v>
    <v>Kenneth Kedi (Speaker)</v>
    <v>c919d5c9-6368-bd91-2531-d604bf8068ec</v>
    <v>en-US</v>
    <v>Generic</v>
  </rv>
  <rv s="3">
    <v>177</v>
  </rv>
  <rv s="4">
    <v>https://www.bing.com/search?q=marshall+islands&amp;form=skydnc</v>
    <v>Learn more on Bing</v>
  </rv>
  <rv s="1">
    <fb>65.239024390243898</fb>
    <v>28</v>
  </rv>
  <rv s="3">
    <v>178</v>
  </rv>
  <rv s="1">
    <fb>9.9516019900000002E-2</fb>
    <v>23</v>
  </rv>
  <rv s="1">
    <fb>0.42330000000000001</fb>
    <v>25</v>
  </rv>
  <rv s="1">
    <fb>42050</fb>
    <v>24</v>
  </rv>
  <rv s="0">
    <v>536870912</v>
    <v>Ailinginae Atoll</v>
    <v>ac03cd28-7627-1885-e357-b479d578831a</v>
    <v>en-US</v>
    <v>Map</v>
  </rv>
  <rv s="0">
    <v>536870912</v>
    <v>Ailinglaplap Atoll</v>
    <v>7faa94a0-08f6-c3a3-1808-ecdf480b30cb</v>
    <v>en-US</v>
    <v>Map</v>
  </rv>
  <rv s="0">
    <v>536870912</v>
    <v>Ailuk Atoll</v>
    <v>cd22880f-cfc1-f778-dd37-5334ac210693</v>
    <v>en-US</v>
    <v>Map</v>
  </rv>
  <rv s="0">
    <v>536870912</v>
    <v>Arno Atoll</v>
    <v>d7e82bc5-75ad-5246-f448-17d05c1c81e0</v>
    <v>en-US</v>
    <v>Map</v>
  </rv>
  <rv s="0">
    <v>536870912</v>
    <v>Aur Atoll</v>
    <v>8a22b5f7-1900-041a-6c28-16be5a081a5a</v>
    <v>en-US</v>
    <v>Map</v>
  </rv>
  <rv s="0">
    <v>536870912</v>
    <v>Bikini Atoll</v>
    <v>9aa4564f-4baf-e216-c075-5a3799fee797</v>
    <v>en-US</v>
    <v>Map</v>
  </rv>
  <rv s="0">
    <v>536870912</v>
    <v>Ebon Atoll</v>
    <v>26935f41-0ea7-fca4-8c9d-a21fc3e38dc8</v>
    <v>en-US</v>
    <v>Map</v>
  </rv>
  <rv s="0">
    <v>536870912</v>
    <v>Enewetak Atoll</v>
    <v>b5220285-ce9b-51ee-af90-f29b26f2a57e</v>
    <v>en-US</v>
    <v>Map</v>
  </rv>
  <rv s="0">
    <v>536870912</v>
    <v>Jabat Island</v>
    <v>9fadc5e4-5ddb-cd0c-c340-26cf3946c3a5</v>
    <v>en-US</v>
    <v>Map</v>
  </rv>
  <rv s="0">
    <v>536870912</v>
    <v>Jaluit Atoll</v>
    <v>7e46e768-f4ea-a726-8bf0-0099a875d15f</v>
    <v>en-US</v>
    <v>Map</v>
  </rv>
  <rv s="0">
    <v>536870912</v>
    <v>Jemo Island</v>
    <v>d5e42cef-8e03-b0ad-1367-78e8866d2f67</v>
    <v>en-US</v>
    <v>Map</v>
  </rv>
  <rv s="0">
    <v>536870912</v>
    <v>Kili Island</v>
    <v>242b5ddd-6a44-9932-46be-e17c468d0505</v>
    <v>en-US</v>
    <v>Map</v>
  </rv>
  <rv s="0">
    <v>536870912</v>
    <v>Kwajalein Atoll</v>
    <v>5458a348-80c7-648b-ee67-016cd25b54ca</v>
    <v>en-US</v>
    <v>Map</v>
  </rv>
  <rv s="0">
    <v>536870912</v>
    <v>Lae Atoll</v>
    <v>ae4935e7-f475-a606-7045-35a8d94b8f96</v>
    <v>en-US</v>
    <v>Map</v>
  </rv>
  <rv s="0">
    <v>536870912</v>
    <v>Lib Island</v>
    <v>300c6bbc-f353-9bf5-492f-a59454ca32fd</v>
    <v>en-US</v>
    <v>Map</v>
  </rv>
  <rv s="0">
    <v>536870912</v>
    <v>Likiep Atoll</v>
    <v>031f13ff-7731-03ca-7a01-30d1a3a4c830</v>
    <v>en-US</v>
    <v>Map</v>
  </rv>
  <rv s="0">
    <v>536870912</v>
    <v>Maloelap Atoll</v>
    <v>a21fc1e7-27ca-1c6b-9e5a-d23498424521</v>
    <v>en-US</v>
    <v>Map</v>
  </rv>
  <rv s="0">
    <v>536870912</v>
    <v>Mejit Island</v>
    <v>3ab45fbf-42d2-11d7-5139-fe90e6b0182e</v>
    <v>en-US</v>
    <v>Map</v>
  </rv>
  <rv s="0">
    <v>536870912</v>
    <v>Mili Atoll</v>
    <v>a23aa8a6-ebdd-0eac-42c5-83bfbb1a3e16</v>
    <v>en-US</v>
    <v>Map</v>
  </rv>
  <rv s="0">
    <v>536870912</v>
    <v>Namdrik Atoll</v>
    <v>18b2dc0e-cd4f-8336-e13f-84a2bc4cd366</v>
    <v>en-US</v>
    <v>Map</v>
  </rv>
  <rv s="0">
    <v>536870912</v>
    <v>Namu Atoll</v>
    <v>a13799a1-3490-aa20-0268-ee9a0828c710</v>
    <v>en-US</v>
    <v>Map</v>
  </rv>
  <rv s="0">
    <v>536870912</v>
    <v>Rongelap Atoll</v>
    <v>826104bf-75dc-cc30-484a-fc64c0c90b4d</v>
    <v>en-US</v>
    <v>Map</v>
  </rv>
  <rv s="0">
    <v>536870912</v>
    <v>Toke Atoll</v>
    <v>3d81faca-9b84-3b35-d0d7-bfe5d1950715</v>
    <v>en-US</v>
    <v>Map</v>
  </rv>
  <rv s="0">
    <v>536870912</v>
    <v>Ujae Atoll</v>
    <v>cbf76f4c-6efa-7e2b-60dd-d5ed1ab0d743</v>
    <v>en-US</v>
    <v>Map</v>
  </rv>
  <rv s="0">
    <v>536870912</v>
    <v>Utirik Atoll</v>
    <v>c2fcc751-9bf4-3ecd-ea42-7646b9c9eec2</v>
    <v>en-US</v>
    <v>Map</v>
  </rv>
  <rv s="0">
    <v>536870912</v>
    <v>Wotho Atoll</v>
    <v>a2c27f4d-733c-3357-63b7-f920e2f41d45</v>
    <v>en-US</v>
    <v>Map</v>
  </rv>
  <rv s="0">
    <v>536870912</v>
    <v>Wotje Atoll</v>
    <v>f5854d3f-83cb-f2c9-ed4e-9c16e6004be9</v>
    <v>en-US</v>
    <v>Map</v>
  </rv>
  <rv s="3">
    <v>179</v>
  </rv>
  <rv s="1">
    <fb>0.17814242717305798</fb>
    <v>23</v>
  </rv>
  <rv s="3">
    <v>180</v>
  </rv>
  <rv s="1">
    <fb>0.65900000000000003</fb>
    <v>23</v>
  </rv>
  <rv s="1">
    <fb>45514</fb>
    <v>24</v>
  </rv>
  <rv s="37">
    <v>#VALUE!</v>
    <v>en-US</v>
    <v>e4f265b8-8c4d-e85f-5ca6-69fa717f99dd</v>
    <v>536870912</v>
    <v>1</v>
    <v>354</v>
    <v>355</v>
    <v>Marshall Islands</v>
    <v>19</v>
    <v>20</v>
    <v>Map</v>
    <v>21</v>
    <v>356</v>
    <v>MH</v>
    <v>2587</v>
    <v>2588</v>
    <v>2589</v>
    <v>2590</v>
    <v>2591</v>
    <v>2592</v>
    <v>USD</v>
    <v>The Marshall Islands, officially the Republic of the Marshall Islands, is an island country near Kiribati in the Pacific Ocean, slightly west of the International Date Line. Geographically, the country is part of the larger island group of ...</v>
    <v>2593</v>
    <v>2594</v>
    <v>79</v>
    <v>2595</v>
    <v>2596</v>
    <v>2597</v>
    <v>2598</v>
    <v>2599</v>
    <v>2600</v>
    <v>2601</v>
    <v>2604</v>
    <v>2605</v>
    <v>2606</v>
    <v>760</v>
    <v>Marshall Islands</v>
    <v>Forever Marshall Islands</v>
    <v>2607</v>
    <v>Marshall Islands</v>
    <v>2608</v>
    <v>2609</v>
    <v>2610</v>
    <v>2638</v>
    <v>2639</v>
    <v>2640</v>
    <v>2641</v>
    <v>Marshall Islands</v>
    <v>2642</v>
    <v>mdp/vdpid/199</v>
  </rv>
  <rv s="0">
    <v>536870912</v>
    <v>Federated States of Micronesia</v>
    <v>b9f97425-2e4f-9921-d91f-c9f6bd7b9fbb</v>
    <v>en-US</v>
    <v>Map</v>
  </rv>
  <rv s="1">
    <fb>0.314285714285714</fb>
    <v>23</v>
  </rv>
  <rv s="1">
    <fb>702</fb>
    <v>24</v>
  </rv>
  <rv s="1">
    <fb>22.82</fb>
    <v>25</v>
  </rv>
  <rv s="1">
    <fb>691</fb>
    <v>26</v>
  </rv>
  <rv s="0">
    <v>536870912</v>
    <v>Palikir</v>
    <v>038b0e9d-2de4-2e92-f4d4-dbf939cdc965</v>
    <v>en-US</v>
    <v>Map</v>
  </rv>
  <rv s="1">
    <fb>112.096989888685</fb>
    <v>27</v>
  </rv>
  <rv s="1">
    <fb>5.2262390344688303E-3</fb>
    <v>23</v>
  </rv>
  <rv s="1">
    <fb>3.0529999999999999</fb>
    <v>25</v>
  </rv>
  <rv s="1">
    <fb>0.91857147216796908</fb>
    <v>23</v>
  </rv>
  <rv s="1">
    <fb>401932279.01922101</fb>
    <v>30</v>
  </rv>
  <rv s="1">
    <fb>0.97174740000000004</fb>
    <v>23</v>
  </rv>
  <rv s="1">
    <fb>0.14117969999999999</fb>
    <v>23</v>
  </rv>
  <rv s="2">
    <v>50</v>
    <v>21</v>
    <v>358</v>
    <v>6</v>
    <v>0</v>
    <v>Image of Federated States of Micronesia</v>
  </rv>
  <rv s="1">
    <fb>25.6</fb>
    <v>28</v>
  </rv>
  <rv s="0">
    <v>805306368</v>
    <v>Wesley Simina (President)</v>
    <v>0b783031-78f0-39b0-dea0-98310c038813</v>
    <v>en-US</v>
    <v>Generic</v>
  </rv>
  <rv s="0">
    <v>805306368</v>
    <v>Aren Palik (Vice president)</v>
    <v>ede07b17-716e-9a08-c5fa-ef2b37dd77b5</v>
    <v>en-US</v>
    <v>Generic</v>
  </rv>
  <rv s="3">
    <v>181</v>
  </rv>
  <rv s="4">
    <v>https://www.bing.com/search?q=federated+states+of+micronesia&amp;form=skydnc</v>
    <v>Learn more on Bing</v>
  </rv>
  <rv s="1">
    <fb>67.754999999999995</fb>
    <v>28</v>
  </rv>
  <rv s="1">
    <fb>88</fb>
    <v>28</v>
  </rv>
  <rv s="1">
    <fb>2.4602904799999999E-2</fb>
    <v>23</v>
  </rv>
  <rv s="1">
    <fb>0.17699999999999999</fb>
    <v>25</v>
  </rv>
  <rv s="1">
    <fb>113131</fb>
    <v>24</v>
  </rv>
  <rv s="1">
    <fb>0.22500000000000001</fb>
    <v>23</v>
  </rv>
  <rv s="1">
    <fb>0.46</fb>
    <v>23</v>
  </rv>
  <rv s="1">
    <fb>0.107</fb>
    <v>23</v>
  </rv>
  <rv s="0">
    <v>536870912</v>
    <v>Chuuk State</v>
    <v>b1970d67-de63-df9c-e9b8-bd3e679a1c3b</v>
    <v>en-US</v>
    <v>Map</v>
  </rv>
  <rv s="0">
    <v>536870912</v>
    <v>Pohnpei State</v>
    <v>660bd7de-32fc-3f4f-c1b8-949b39774683</v>
    <v>en-US</v>
    <v>Map</v>
  </rv>
  <rv s="0">
    <v>536870912</v>
    <v>Yap State</v>
    <v>a9bf872c-75e9-7dc7-6d69-b00782e9a4e1</v>
    <v>en-US</v>
    <v>Map</v>
  </rv>
  <rv s="3">
    <v>182</v>
  </rv>
  <rv s="1">
    <fb>0.25196273850098599</fb>
    <v>23</v>
  </rv>
  <rv s="3">
    <v>183</v>
  </rv>
  <rv s="1">
    <fb>0.60499999999999998</fb>
    <v>23</v>
  </rv>
  <rv s="1">
    <fb>25963</fb>
    <v>24</v>
  </rv>
  <rv s="38">
    <v>#VALUE!</v>
    <v>en-US</v>
    <v>b9f97425-2e4f-9921-d91f-c9f6bd7b9fbb</v>
    <v>536870912</v>
    <v>1</v>
    <v>361</v>
    <v>362</v>
    <v>Federated States of Micronesia</v>
    <v>19</v>
    <v>20</v>
    <v>Map</v>
    <v>21</v>
    <v>363</v>
    <v>FM</v>
    <v>2645</v>
    <v>2646</v>
    <v>2647</v>
    <v>2648</v>
    <v>2649</v>
    <v>2592</v>
    <v>2650</v>
    <v>2651</v>
    <v>USD</v>
    <v>The Federated States of Micronesia, or simply Micronesia, is an island country in Micronesia, a subregion of Oceania. It consists of four states—from west to east, Yap, Chuuk, Pohnpei and Kosrae—that are spread across the western Pacific. ...</v>
    <v>2652</v>
    <v>2653</v>
    <v>2654</v>
    <v>2655</v>
    <v>2656</v>
    <v>2657</v>
    <v>2658</v>
    <v>2649</v>
    <v>2661</v>
    <v>2662</v>
    <v>2663</v>
    <v>2664</v>
    <v>Federated States of Micronesia</v>
    <v>Patriots of Micronesia</v>
    <v>374</v>
    <v>les États fédérés de Micronésie</v>
    <v>2665</v>
    <v>2666</v>
    <v>2667</v>
    <v>2668</v>
    <v>877</v>
    <v>2669</v>
    <v>651</v>
    <v>490</v>
    <v>2670</v>
    <v>2120</v>
    <v>2674</v>
    <v>2675</v>
    <v>2676</v>
    <v>2677</v>
    <v>Federated States of Micronesia</v>
    <v>2678</v>
    <v>mdp/vdpid/80</v>
  </rv>
  <rv s="0">
    <v>536870912</v>
    <v>Palau</v>
    <v>bdd5951c-45b5-1e5c-07ce-c7057eb017a9</v>
    <v>en-US</v>
    <v>Map</v>
  </rv>
  <rv s="1">
    <fb>0.108695652173913</fb>
    <v>23</v>
  </rv>
  <rv s="1">
    <fb>465.55036200000001</fb>
    <v>24</v>
  </rv>
  <rv s="1">
    <fb>14</fb>
    <v>25</v>
  </rv>
  <rv s="1">
    <fb>680</fb>
    <v>26</v>
  </rv>
  <rv s="0">
    <v>536870912</v>
    <v>Ngerulmud</v>
    <v>1b0f0d49-6d48-6ead-6b14-57454977d1a5</v>
    <v>en-US</v>
    <v>Map</v>
  </rv>
  <rv s="1">
    <fb>223.68700000000001</fb>
    <v>24</v>
  </rv>
  <rv s="1">
    <fb>118.168674698795</fb>
    <v>27</v>
  </rv>
  <rv s="1">
    <fb>1.2804626187525701E-2</fb>
    <v>23</v>
  </rv>
  <rv s="1">
    <fb>2.21</fb>
    <v>25</v>
  </rv>
  <rv s="1">
    <fb>0.8760869399360981</fb>
    <v>23</v>
  </rv>
  <rv s="1">
    <fb>283994900</fb>
    <v>30</v>
  </rv>
  <rv s="1">
    <fb>1.1256868</fb>
    <v>23</v>
  </rv>
  <rv s="1">
    <fb>0.54689480000000001</fb>
    <v>23</v>
  </rv>
  <rv s="2">
    <v>51</v>
    <v>21</v>
    <v>365</v>
    <v>6</v>
    <v>0</v>
    <v>Image of Palau</v>
  </rv>
  <rv s="1">
    <fb>16.600000000000001</fb>
    <v>28</v>
  </rv>
  <rv s="0">
    <v>536870912</v>
    <v>Koror</v>
    <v>e3fed476-5f6a-e1fe-c721-822fbedcc174</v>
    <v>en-US</v>
    <v>Map</v>
  </rv>
  <rv s="0">
    <v>805306368</v>
    <v>Surangel Whipps Jr. (President)</v>
    <v>8f495fe7-fd6e-61ef-3209-9c89646a6257</v>
    <v>en-US</v>
    <v>Generic</v>
  </rv>
  <rv s="0">
    <v>805306368</v>
    <v>Uduch Sengebau Senior (Vice president)</v>
    <v>f0012577-9096-5b4b-9670-d1432db3b5e9</v>
    <v>en-US</v>
    <v>Generic</v>
  </rv>
  <rv s="3">
    <v>184</v>
  </rv>
  <rv s="4">
    <v>https://www.bing.com/search?q=palau&amp;form=skydnc</v>
    <v>Learn more on Bing</v>
  </rv>
  <rv s="1">
    <fb>69.129268292682895</fb>
    <v>28</v>
  </rv>
  <rv s="1">
    <fb>3</fb>
    <v>29</v>
  </rv>
  <rv s="3">
    <v>185</v>
  </rv>
  <rv s="1">
    <fb>0.21784187630000001</fb>
    <v>23</v>
  </rv>
  <rv s="1">
    <fb>1.1848000000000001</fb>
    <v>25</v>
  </rv>
  <rv s="1">
    <fb>18024</fb>
    <v>24</v>
  </rv>
  <rv s="0">
    <v>536870912</v>
    <v>Aimeliik</v>
    <v>3a320b91-4aa6-377a-e675-3c4951370e9d</v>
    <v>en-US</v>
    <v>Map</v>
  </rv>
  <rv s="0">
    <v>536870912</v>
    <v>Airai</v>
    <v>62bf24e4-356a-aa8c-b60f-d4389ad17018</v>
    <v>en-US</v>
    <v>Map</v>
  </rv>
  <rv s="0">
    <v>536870912</v>
    <v>Angaur</v>
    <v>e8240fff-ab24-c626-c973-2d43a065b5e0</v>
    <v>en-US</v>
    <v>Map</v>
  </rv>
  <rv s="0">
    <v>536870912</v>
    <v>Hatohobei</v>
    <v>467a6060-0739-407a-9909-2bee13e3dc82</v>
    <v>en-US</v>
    <v>Map</v>
  </rv>
  <rv s="0">
    <v>536870912</v>
    <v>Kayangel</v>
    <v>2f51a901-f47f-118e-ef69-5785cc675276</v>
    <v>en-US</v>
    <v>Map</v>
  </rv>
  <rv s="0">
    <v>536870912</v>
    <v>Melekeok</v>
    <v>f419162d-95ed-0b7b-ad14-e118723c6b78</v>
    <v>en-US</v>
    <v>Map</v>
  </rv>
  <rv s="0">
    <v>536870912</v>
    <v>Ngaraard</v>
    <v>a5dbd89f-0ddb-3c5f-0cb4-e031e15785bf</v>
    <v>en-US</v>
    <v>Map</v>
  </rv>
  <rv s="0">
    <v>536870912</v>
    <v>Ngarchelong</v>
    <v>e83a54d9-2b9a-54af-b881-c58a8f8cb756</v>
    <v>en-US</v>
    <v>Map</v>
  </rv>
  <rv s="0">
    <v>536870912</v>
    <v>Ngardmau</v>
    <v>bd7d8323-2d6e-46c9-6913-dcec933dd3bb</v>
    <v>en-US</v>
    <v>Map</v>
  </rv>
  <rv s="0">
    <v>536870912</v>
    <v>Ngeremlengui</v>
    <v>87251f8d-eb9b-fd35-5296-1c19ea9cbfce</v>
    <v>en-US</v>
    <v>Map</v>
  </rv>
  <rv s="0">
    <v>536870912</v>
    <v>Ngatpang</v>
    <v>05f22602-2837-2ad7-fdcc-ca68271f11e1</v>
    <v>en-US</v>
    <v>Map</v>
  </rv>
  <rv s="0">
    <v>536870912</v>
    <v>Ngchesar</v>
    <v>97456723-7180-d1e6-f30e-e63984a8faa6</v>
    <v>en-US</v>
    <v>Map</v>
  </rv>
  <rv s="0">
    <v>536870912</v>
    <v>Ngiwal</v>
    <v>39ad3437-5ec4-147d-ea20-a73d964666d6</v>
    <v>en-US</v>
    <v>Map</v>
  </rv>
  <rv s="0">
    <v>536870912</v>
    <v>Peleliu</v>
    <v>ce68991b-cc9c-4272-ee78-35ae99b1ba80</v>
    <v>en-US</v>
    <v>Map</v>
  </rv>
  <rv s="0">
    <v>536870912</v>
    <v>Sonsorol</v>
    <v>2d81a705-2ad9-7009-5cb0-da7d0388ca9f</v>
    <v>en-US</v>
    <v>Map</v>
  </rv>
  <rv s="3">
    <v>186</v>
  </rv>
  <rv s="1">
    <fb>0.21290040431093299</fb>
    <v>23</v>
  </rv>
  <rv s="3">
    <v>187</v>
  </rv>
  <rv s="1">
    <fb>0.7659999999999999</fb>
    <v>23</v>
  </rv>
  <rv s="1">
    <fb>14491</fb>
    <v>24</v>
  </rv>
  <rv s="39">
    <v>#VALUE!</v>
    <v>en-US</v>
    <v>bdd5951c-45b5-1e5c-07ce-c7057eb017a9</v>
    <v>536870912</v>
    <v>1</v>
    <v>368</v>
    <v>369</v>
    <v>Palau</v>
    <v>19</v>
    <v>20</v>
    <v>Map</v>
    <v>21</v>
    <v>370</v>
    <v>PW</v>
    <v>2681</v>
    <v>2682</v>
    <v>2683</v>
    <v>2684</v>
    <v>2685</v>
    <v>2686</v>
    <v>2687</v>
    <v>2688</v>
    <v>USD</v>
    <v>Palau is an island country in the Micronesia subregion of Oceania in the western Pacific. The republic consists of approximately 340 islands and connects the western chain of the Caroline Islands with parts of the Federated States of Micronesia. ...</v>
    <v>2689</v>
    <v>2690</v>
    <v>79</v>
    <v>2691</v>
    <v>2692</v>
    <v>2693</v>
    <v>2694</v>
    <v>2695</v>
    <v>2696</v>
    <v>2699</v>
    <v>2700</v>
    <v>2701</v>
    <v>2702</v>
    <v>Palau</v>
    <v>Belau rekid</v>
    <v>2703</v>
    <v>Palau</v>
    <v>2704</v>
    <v>2705</v>
    <v>2706</v>
    <v>2722</v>
    <v>2723</v>
    <v>2724</v>
    <v>2725</v>
    <v>Palau</v>
    <v>2726</v>
    <v>mdp/vdpid/195</v>
  </rv>
  <rv s="0">
    <v>536870912</v>
    <v>East Timor</v>
    <v>1e2467c7-89e1-4456-ac96-dc08b31d61cb</v>
    <v>en-US</v>
    <v>Map</v>
  </rv>
  <rv s="1">
    <fb>0.25554808338937501</fb>
    <v>23</v>
  </rv>
  <rv s="1">
    <fb>14918.72</fb>
    <v>24</v>
  </rv>
  <rv s="1">
    <fb>29.423999999999999</fb>
    <v>25</v>
  </rv>
  <rv s="1">
    <fb>670</fb>
    <v>26</v>
  </rv>
  <rv s="0">
    <v>536870912</v>
    <v>Dili</v>
    <v>091444b0-479a-a19a-167f-0a3384d30665</v>
    <v>en-US</v>
    <v>Map</v>
  </rv>
  <rv s="1">
    <fb>145.376008652092</fb>
    <v>27</v>
  </rv>
  <rv s="1">
    <fb>2.6364720101589301E-2</fb>
    <v>23</v>
  </rv>
  <rv s="1">
    <fb>4.0229999999999997</fb>
    <v>25</v>
  </rv>
  <rv s="1">
    <fb>0.45379958829385897</fb>
    <v>23</v>
  </rv>
  <rv s="1">
    <fb>1.1000000000000001</fb>
    <v>29</v>
  </rv>
  <rv s="1">
    <fb>1673540300</fb>
    <v>30</v>
  </rv>
  <rv s="1">
    <fb>1.1530781000000001</fb>
    <v>23</v>
  </rv>
  <rv s="1">
    <fb>0.17753730000000001</fb>
    <v>23</v>
  </rv>
  <rv s="2">
    <v>52</v>
    <v>21</v>
    <v>372</v>
    <v>6</v>
    <v>0</v>
    <v>Image of East Timor</v>
  </rv>
  <rv s="1">
    <fb>39.299999999999997</fb>
    <v>28</v>
  </rv>
  <rv s="0">
    <v>805306368</v>
    <v>José Ramos-Horta (President)</v>
    <v>7f9615e0-855d-52e1-e079-107a315ef2aa</v>
    <v>en-US</v>
    <v>Generic</v>
  </rv>
  <rv s="0">
    <v>805306368</v>
    <v>Xanana Gusmão (Prime minister)</v>
    <v>5b7816ed-f9bf-7a0b-b990-20288324b315</v>
    <v>en-US</v>
    <v>Generic</v>
  </rv>
  <rv s="3">
    <v>188</v>
  </rv>
  <rv s="4">
    <v>https://www.bing.com/search?q=east+timor&amp;form=skydnc</v>
    <v>Learn more on Bing</v>
  </rv>
  <rv s="1">
    <fb>69.260000000000005</fb>
    <v>28</v>
  </rv>
  <rv s="1">
    <fb>142</fb>
    <v>28</v>
  </rv>
  <rv s="1">
    <fb>0.6</fb>
    <v>29</v>
  </rv>
  <rv s="3">
    <v>189</v>
  </rv>
  <rv s="1">
    <fb>0.10233649859999999</fb>
    <v>23</v>
  </rv>
  <rv s="1">
    <fb>0.72240000000000004</fb>
    <v>25</v>
  </rv>
  <rv s="1">
    <fb>1320942</fb>
    <v>24</v>
  </rv>
  <rv s="1">
    <fb>0.24</fb>
    <v>23</v>
  </rv>
  <rv s="1">
    <fb>0.38400000000000001</fb>
    <v>23</v>
  </rv>
  <rv s="1">
    <fb>0.04</fb>
    <v>23</v>
  </rv>
  <rv s="1">
    <fb>9.4E-2</fb>
    <v>23</v>
  </rv>
  <rv s="1">
    <fb>0.13400000000000001</fb>
    <v>23</v>
  </rv>
  <rv s="1">
    <fb>0.673379974365234</fb>
    <v>23</v>
  </rv>
  <rv s="0">
    <v>536870912</v>
    <v>Aileu Municipality</v>
    <v>9c4583af-1a89-a4c5-814c-21635a995a94</v>
    <v>en-US</v>
    <v>Map</v>
  </rv>
  <rv s="0">
    <v>536870912</v>
    <v>Ainaro Municipality</v>
    <v>df5b27e8-c65b-bb02-e4f7-013eeca69b24</v>
    <v>en-US</v>
    <v>Map</v>
  </rv>
  <rv s="0">
    <v>536870912</v>
    <v>Baucau Municipality</v>
    <v>4db4304e-e420-7ec8-6b9d-c7b04bdbade5</v>
    <v>en-US</v>
    <v>Map</v>
  </rv>
  <rv s="0">
    <v>536870912</v>
    <v>Bobonaro Municipality</v>
    <v>0a656135-5998-6039-4dca-fb58d12e8860</v>
    <v>en-US</v>
    <v>Map</v>
  </rv>
  <rv s="0">
    <v>536870912</v>
    <v>Cova Lima Municipality</v>
    <v>06e64c99-b309-b50f-cb51-b646e3240d66</v>
    <v>en-US</v>
    <v>Map</v>
  </rv>
  <rv s="0">
    <v>536870912</v>
    <v>Dili Municipality</v>
    <v>f6ca6375-7f20-815a-abda-c5868c79347b</v>
    <v>en-US</v>
    <v>Map</v>
  </rv>
  <rv s="0">
    <v>536870912</v>
    <v>Ermera Municipality</v>
    <v>4f515045-01d2-6bdf-aae5-e50ae8ed3ba7</v>
    <v>en-US</v>
    <v>Map</v>
  </rv>
  <rv s="0">
    <v>536870912</v>
    <v>Lautém Municipality</v>
    <v>8fddb5c5-3393-fb2a-fbe5-9ac53e292e85</v>
    <v>en-US</v>
    <v>Map</v>
  </rv>
  <rv s="0">
    <v>536870912</v>
    <v>Manatuto Municipality</v>
    <v>2c9e0904-0bf7-4aa1-bdd9-22f4a37cdee8</v>
    <v>en-US</v>
    <v>Map</v>
  </rv>
  <rv s="0">
    <v>536870912</v>
    <v>Manufahi Municipality</v>
    <v>31ba9fe2-888c-7e01-7c5b-705f6e05fb06</v>
    <v>en-US</v>
    <v>Map</v>
  </rv>
  <rv s="0">
    <v>536870912</v>
    <v>Oe-Cusse Ambeno</v>
    <v>8567c33e-5a92-f79b-7d1e-bf7174552c26</v>
    <v>en-US</v>
    <v>Map</v>
  </rv>
  <rv s="0">
    <v>536870912</v>
    <v>Viqueque Municipality</v>
    <v>ed4fc7ed-4cb8-3b30-2d03-536692477d95</v>
    <v>en-US</v>
    <v>Map</v>
  </rv>
  <rv s="0">
    <v>536870912</v>
    <v>Atauro</v>
    <v>326bc9f9-8a38-ddb8-b158-abf99b45bce0</v>
    <v>en-US</v>
    <v>Map</v>
  </rv>
  <rv s="3">
    <v>190</v>
  </rv>
  <rv s="1">
    <fb>0.25047025389617</fb>
    <v>23</v>
  </rv>
  <rv s="3">
    <v>191</v>
  </rv>
  <rv s="1">
    <fb>0.17300000000000001</fb>
    <v>23</v>
  </rv>
  <rv s="1">
    <fb>4.5479998588562005E-2</fb>
    <v>31</v>
  </rv>
  <rv s="1">
    <fb>400182</fb>
    <v>24</v>
  </rv>
  <rv s="15">
    <v>#VALUE!</v>
    <v>en-US</v>
    <v>1e2467c7-89e1-4456-ac96-dc08b31d61cb</v>
    <v>536870912</v>
    <v>1</v>
    <v>375</v>
    <v>90</v>
    <v>East Timor</v>
    <v>19</v>
    <v>20</v>
    <v>Map</v>
    <v>21</v>
    <v>376</v>
    <v>TL</v>
    <v>2729</v>
    <v>2730</v>
    <v>407</v>
    <v>2731</v>
    <v>2732</v>
    <v>2733</v>
    <v>222</v>
    <v>2734</v>
    <v>2735</v>
    <v>USD</v>
    <v>East Timor, also known as Timor-Leste, officially the Democratic Republic of Timor-Leste, is a country in Southeast Asia. It comprises the eastern half of the island of Timor, of which the western half is administered by Indonesia, the exclave ...</v>
    <v>2736</v>
    <v>2737</v>
    <v>79</v>
    <v>2738</v>
    <v>2739</v>
    <v>2740</v>
    <v>2741</v>
    <v>2742</v>
    <v>2743</v>
    <v>2733</v>
    <v>2746</v>
    <v>2747</v>
    <v>2748</v>
    <v>2749</v>
    <v>2750</v>
    <v>East Timor</v>
    <v>Pátria</v>
    <v>2751</v>
    <v>Timor-Leste</v>
    <v>2752</v>
    <v>2753</v>
    <v>2754</v>
    <v>985</v>
    <v>2755</v>
    <v>2756</v>
    <v>2757</v>
    <v>2758</v>
    <v>2759</v>
    <v>1480</v>
    <v>2760</v>
    <v>2774</v>
    <v>2775</v>
    <v>2776</v>
    <v>2777</v>
    <v>2778</v>
    <v>East Timor</v>
    <v>2779</v>
    <v>mdp/vdpid/7299303</v>
  </rv>
  <rv s="0">
    <v>536870912</v>
    <v>Vanuatu</v>
    <v>21ad700d-e9b7-12b2-2188-7cdf997d77d4</v>
    <v>en-US</v>
    <v>Map</v>
  </rv>
  <rv s="1">
    <fb>0.15340442986054101</fb>
    <v>23</v>
  </rv>
  <rv s="1">
    <fb>12190</fb>
    <v>24</v>
  </rv>
  <rv s="1">
    <fb>29.594999999999999</fb>
    <v>25</v>
  </rv>
  <rv s="1">
    <fb>678</fb>
    <v>26</v>
  </rv>
  <rv s="0">
    <v>536870912</v>
    <v>Port Vila</v>
    <v>e02447c6-de0b-1aba-f1ab-756dc66a7498</v>
    <v>en-US</v>
    <v>Map</v>
  </rv>
  <rv s="1">
    <fb>146.68</fb>
    <v>24</v>
  </rv>
  <rv s="1">
    <fb>117.129669269253</fb>
    <v>27</v>
  </rv>
  <rv s="1">
    <fb>2.7625201938610702E-2</fb>
    <v>23</v>
  </rv>
  <rv s="1">
    <fb>3.782</fb>
    <v>25</v>
  </rv>
  <rv s="1">
    <fb>0.36095159967186197</fb>
    <v>23</v>
  </rv>
  <rv s="1">
    <fb>1.31</fb>
    <v>29</v>
  </rv>
  <rv s="1">
    <fb>917058850.81656301</fb>
    <v>30</v>
  </rv>
  <rv s="1">
    <fb>1.0929187</fb>
    <v>23</v>
  </rv>
  <rv s="1">
    <fb>4.7429800000000001E-2</fb>
    <v>23</v>
  </rv>
  <rv s="2">
    <v>53</v>
    <v>21</v>
    <v>378</v>
    <v>6</v>
    <v>0</v>
    <v>Image of Vanuatu</v>
  </rv>
  <rv s="1">
    <fb>22.3</fb>
    <v>28</v>
  </rv>
  <rv s="0">
    <v>805306368</v>
    <v>Nikenike Vurobaravu (President)</v>
    <v>1d32cb39-9930-9e5b-20b4-3834229285ce</v>
    <v>en-US</v>
    <v>Generic</v>
  </rv>
  <rv s="0">
    <v>805306368</v>
    <v>Ishmael Kalsakau (Prime minister)</v>
    <v>10084d21-f11a-910d-f819-6add6c4cddb1</v>
    <v>en-US</v>
    <v>Generic</v>
  </rv>
  <rv s="3">
    <v>192</v>
  </rv>
  <rv s="4">
    <v>https://www.bing.com/search?q=vanuatu&amp;form=skydnc</v>
    <v>Learn more on Bing</v>
  </rv>
  <rv s="1">
    <fb>70.322999999999993</fb>
    <v>28</v>
  </rv>
  <rv s="1">
    <fb>72</fb>
    <v>28</v>
  </rv>
  <rv s="1">
    <fb>1.56</fb>
    <v>29</v>
  </rv>
  <rv s="3">
    <v>193</v>
  </rv>
  <rv s="1">
    <fb>8.9058978699999999E-2</fb>
    <v>23</v>
  </rv>
  <rv s="1">
    <fb>0.1653</fb>
    <v>25</v>
  </rv>
  <rv s="1">
    <fb>276244</fb>
    <v>24</v>
  </rv>
  <rv s="1">
    <fb>0.44799999999999995</fb>
    <v>23</v>
  </rv>
  <rv s="1">
    <fb>6.7000000000000004E-2</fb>
    <v>23</v>
  </rv>
  <rv s="1">
    <fb>0.69874999999999998</fb>
    <v>23</v>
  </rv>
  <rv s="0">
    <v>536870912</v>
    <v>Malampa Province</v>
    <v>727f1927-0553-0228-e4ab-79dfd3090aa4</v>
    <v>en-US</v>
    <v>Map</v>
  </rv>
  <rv s="0">
    <v>536870912</v>
    <v>Penama Province</v>
    <v>525a89fd-74a7-a854-b195-db77bcac9c21</v>
    <v>en-US</v>
    <v>Map</v>
  </rv>
  <rv s="0">
    <v>536870912</v>
    <v>Sanma Province</v>
    <v>b0cdaf4e-5c04-559c-50c2-d235e6734508</v>
    <v>en-US</v>
    <v>Map</v>
  </rv>
  <rv s="0">
    <v>536870912</v>
    <v>Shefa Province</v>
    <v>55225197-c0e3-499b-c24a-eecc3f8c7e15</v>
    <v>en-US</v>
    <v>Map</v>
  </rv>
  <rv s="0">
    <v>536870912</v>
    <v>Tafea Province</v>
    <v>7b0d7d47-42ee-3c25-416c-255415929430</v>
    <v>en-US</v>
    <v>Map</v>
  </rv>
  <rv s="0">
    <v>536870912</v>
    <v>Torba Province</v>
    <v>f1909851-1e9d-98aa-fbd4-59d1a1176d81</v>
    <v>en-US</v>
    <v>Map</v>
  </rv>
  <rv s="3">
    <v>194</v>
  </rv>
  <rv s="1">
    <fb>0.17845239334041502</fb>
    <v>23</v>
  </rv>
  <rv s="3">
    <v>195</v>
  </rv>
  <rv s="1">
    <fb>8.5000000000000006E-2</fb>
    <v>23</v>
  </rv>
  <rv s="1">
    <fb>4.3850002288818406E-2</fb>
    <v>31</v>
  </rv>
  <rv s="1">
    <fb>76152</fb>
    <v>24</v>
  </rv>
  <rv s="40">
    <v>#VALUE!</v>
    <v>en-US</v>
    <v>21ad700d-e9b7-12b2-2188-7cdf997d77d4</v>
    <v>536870912</v>
    <v>1</v>
    <v>381</v>
    <v>382</v>
    <v>Vanuatu</v>
    <v>19</v>
    <v>20</v>
    <v>Map</v>
    <v>21</v>
    <v>383</v>
    <v>VU</v>
    <v>2782</v>
    <v>2783</v>
    <v>2784</v>
    <v>2785</v>
    <v>2786</v>
    <v>2787</v>
    <v>2788</v>
    <v>2789</v>
    <v>VUV</v>
    <v>Vanuatu, officially the Republic of Vanuatu, is an island country in Melanesia, located in the South Pacific Ocean. The archipelago, which is of volcanic origin, is 1,750 km east of northern Australia, 540 km northeast of New Caledonia, east of ...</v>
    <v>2790</v>
    <v>2791</v>
    <v>79</v>
    <v>2792</v>
    <v>2793</v>
    <v>2794</v>
    <v>2795</v>
    <v>2796</v>
    <v>2797</v>
    <v>2786</v>
    <v>2800</v>
    <v>2801</v>
    <v>2802</v>
    <v>2803</v>
    <v>2804</v>
    <v>Vanuatu</v>
    <v>Yumi, Yumi</v>
    <v>2805</v>
    <v>Ripablik blong Vanuatu</v>
    <v>2806</v>
    <v>2807</v>
    <v>2808</v>
    <v>985</v>
    <v>2115</v>
    <v>2809</v>
    <v>158</v>
    <v>2810</v>
    <v>384</v>
    <v>1537</v>
    <v>2811</v>
    <v>2818</v>
    <v>2819</v>
    <v>2820</v>
    <v>2821</v>
    <v>2822</v>
    <v>Vanuatu</v>
    <v>2823</v>
    <v>mdp/vdpid/174</v>
  </rv>
  <rv s="6">
    <v>en-US</v>
    <v>bsnxvh</v>
    <v>268435456</v>
    <v>1</v>
    <v>Powered by Refinitiv</v>
    <v>32</v>
    <v>VUV/USD</v>
    <v>33</v>
    <v>34</v>
    <v>Finance</v>
    <v>35</v>
    <v>8.6599999999999993E-3</v>
    <v>7.8700000000000003E-3</v>
    <v>4.0000000000000003E-5</v>
    <v>4.9199999999999999E-3</v>
    <v>USD</v>
    <v>VUV</v>
    <v>8.4499999999999992E-3</v>
    <v>Currency Pair</v>
    <v>45478.061597222222</v>
    <v>8.4799999999999997E-3</v>
    <v>Vanuatu Vatu/US Dollar FX Cross Rate</v>
    <v>8.1300000000000001E-3</v>
    <v>8.1300000000000001E-3</v>
    <v>8.1700000000000002E-3</v>
    <v>VUVUSD</v>
    <v>VUV/USD</v>
  </rv>
  <rv s="7">
    <v>2825</v>
  </rv>
  <rv s="0">
    <v>536870912</v>
    <v>Samoa</v>
    <v>0da2bb1b-9823-c254-9ad3-a506224035c8</v>
    <v>en-US</v>
    <v>Map</v>
  </rv>
  <rv s="1">
    <fb>0.123674911660777</fb>
    <v>23</v>
  </rv>
  <rv s="1">
    <fb>2842</fb>
    <v>24</v>
  </rv>
  <rv s="1">
    <fb>24.378</fb>
    <v>25</v>
  </rv>
  <rv s="1">
    <fb>685</fb>
    <v>26</v>
  </rv>
  <rv s="0">
    <v>536870912</v>
    <v>Apia</v>
    <v>afa512c2-f775-77f8-0d31-81026fc743bb</v>
    <v>en-US</v>
    <v>Map</v>
  </rv>
  <rv s="1">
    <fb>245.68899999999999</fb>
    <v>24</v>
  </rv>
  <rv s="1">
    <fb>117.55552211969299</fb>
    <v>27</v>
  </rv>
  <rv s="1">
    <fb>9.8232656988814209E-3</fb>
    <v>23</v>
  </rv>
  <rv s="1">
    <fb>3.8769999999999998</fb>
    <v>25</v>
  </rv>
  <rv s="1">
    <fb>0.604240282685512</fb>
    <v>23</v>
  </rv>
  <rv s="1">
    <fb>0.91</fb>
    <v>29</v>
  </rv>
  <rv s="1">
    <fb>850655017.22048795</fb>
    <v>30</v>
  </rv>
  <rv s="1">
    <fb>1.1052420999999999</fb>
    <v>23</v>
  </rv>
  <rv s="1">
    <fb>7.5638300000000006E-2</fb>
    <v>23</v>
  </rv>
  <rv s="2">
    <v>54</v>
    <v>21</v>
    <v>385</v>
    <v>6</v>
    <v>0</v>
    <v>Image of Samoa</v>
  </rv>
  <rv s="0">
    <v>805306368</v>
    <v>Fiamē Naomi Mataʻafa (Prime minister)</v>
    <v>c28d42ae-49ee-6f3d-3e5d-88e8bed267f6</v>
    <v>en-US</v>
    <v>Generic</v>
  </rv>
  <rv s="3">
    <v>196</v>
  </rv>
  <rv s="4">
    <v>https://www.bing.com/search?q=samoa&amp;form=skydnc</v>
    <v>Learn more on Bing</v>
  </rv>
  <rv s="1">
    <fb>73.186999999999998</fb>
    <v>28</v>
  </rv>
  <rv s="1">
    <fb>43</fb>
    <v>28</v>
  </rv>
  <rv s="1">
    <fb>0.78</fb>
    <v>29</v>
  </rv>
  <rv s="3">
    <v>197</v>
  </rv>
  <rv s="1">
    <fb>0.1150121613</fb>
    <v>23</v>
  </rv>
  <rv s="1">
    <fb>0.34089999999999998</fb>
    <v>25</v>
  </rv>
  <rv s="1">
    <fb>198410</fb>
    <v>24</v>
  </rv>
  <rv s="1">
    <fb>0.313</fb>
    <v>23</v>
  </rv>
  <rv s="1">
    <fb>0.14899999999999999</fb>
    <v>23</v>
  </rv>
  <rv s="1">
    <fb>0.43685001373290999</fb>
    <v>23</v>
  </rv>
  <rv s="0">
    <v>536870912</v>
    <v>A'ana</v>
    <v>3e1140ec-bf1c-5091-d26d-e34381c72431</v>
    <v>en-US</v>
    <v>Map</v>
  </rv>
  <rv s="0">
    <v>536870912</v>
    <v>Aiga-i-le-Tai</v>
    <v>80320dcd-b0cb-44fb-1f3b-798f8cf144e7</v>
    <v>en-US</v>
    <v>Map</v>
  </rv>
  <rv s="0">
    <v>536870912</v>
    <v>Atua</v>
    <v>9977db0c-9a1a-fb15-627b-d1b3bfe37f13</v>
    <v>en-US</v>
    <v>Map</v>
  </rv>
  <rv s="0">
    <v>536870912</v>
    <v>Va'a-o-Fonoti</v>
    <v>1b07655e-85f8-b534-87be-c12d9c23531e</v>
    <v>en-US</v>
    <v>Map</v>
  </rv>
  <rv s="0">
    <v>536870912</v>
    <v>Fa'asaleleaga</v>
    <v>901af2b2-f534-df0f-2b91-29896d98918a</v>
    <v>en-US</v>
    <v>Map</v>
  </rv>
  <rv s="0">
    <v>536870912</v>
    <v>Gaga'emauga</v>
    <v>950ebc6c-15a7-7ab7-37b6-e82bb5fb17ba</v>
    <v>en-US</v>
    <v>Map</v>
  </rv>
  <rv s="0">
    <v>536870912</v>
    <v>Gaga'ifomauga</v>
    <v>cb26d958-beee-4c26-42f0-d6a0985dbe76</v>
    <v>en-US</v>
    <v>Map</v>
  </rv>
  <rv s="0">
    <v>536870912</v>
    <v>Vaisigano</v>
    <v>e04db308-2e19-d4ed-7060-5207e5614abb</v>
    <v>en-US</v>
    <v>Map</v>
  </rv>
  <rv s="0">
    <v>536870912</v>
    <v>Satupa'itea</v>
    <v>ad72f3e1-15a5-82a1-dfb3-3c80a5a8d456</v>
    <v>en-US</v>
    <v>Map</v>
  </rv>
  <rv s="0">
    <v>536870912</v>
    <v>Palauli</v>
    <v>45171573-1326-b264-d243-eb8b999689f0</v>
    <v>en-US</v>
    <v>Map</v>
  </rv>
  <rv s="3">
    <v>198</v>
  </rv>
  <rv s="1">
    <fb>0.25460185544525499</fb>
    <v>23</v>
  </rv>
  <rv s="3">
    <v>199</v>
  </rv>
  <rv s="1">
    <fb>0.193</fb>
    <v>23</v>
  </rv>
  <rv s="1">
    <fb>8.3590002059936511E-2</fb>
    <v>31</v>
  </rv>
  <rv s="1">
    <fb>35588</fb>
    <v>24</v>
  </rv>
  <rv s="40">
    <v>#VALUE!</v>
    <v>en-US</v>
    <v>0da2bb1b-9823-c254-9ad3-a506224035c8</v>
    <v>536870912</v>
    <v>1</v>
    <v>388</v>
    <v>382</v>
    <v>Samoa</v>
    <v>19</v>
    <v>20</v>
    <v>Map</v>
    <v>21</v>
    <v>389</v>
    <v>WS</v>
    <v>2828</v>
    <v>2829</v>
    <v>2830</v>
    <v>2831</v>
    <v>2832</v>
    <v>2833</v>
    <v>2834</v>
    <v>2835</v>
    <v>WST</v>
    <v>Samoa, officially the Independent State of Samoa and until 1997 known as Western Samoa, is a Polynesian island country consisting of two main islands ; two smaller, inhabited islands ; and several smaller, uninhabited islands, including the ...</v>
    <v>2836</v>
    <v>2837</v>
    <v>79</v>
    <v>2838</v>
    <v>2839</v>
    <v>2840</v>
    <v>2841</v>
    <v>2842</v>
    <v>1520</v>
    <v>2832</v>
    <v>2844</v>
    <v>2845</v>
    <v>2846</v>
    <v>2847</v>
    <v>2848</v>
    <v>Samoa</v>
    <v>The Banner of Freedom</v>
    <v>2849</v>
    <v>Западное Самоа</v>
    <v>2850</v>
    <v>2851</v>
    <v>2852</v>
    <v>245</v>
    <v>2853</v>
    <v>157</v>
    <v>158</v>
    <v>2280</v>
    <v>384</v>
    <v>2854</v>
    <v>2855</v>
    <v>2866</v>
    <v>2867</v>
    <v>2868</v>
    <v>2869</v>
    <v>2870</v>
    <v>Samoa</v>
    <v>2871</v>
    <v>mdp/vdpid/259</v>
  </rv>
  <rv s="0">
    <v>536870912</v>
    <v>Cameroon</v>
    <v>8c7709c5-96e8-cb85-73ee-07b20a405a80</v>
    <v>en-US</v>
    <v>Map</v>
  </rv>
  <rv s="1">
    <fb>0.20625753633305799</fb>
    <v>23</v>
  </rv>
  <rv s="1">
    <fb>475442</fb>
    <v>24</v>
  </rv>
  <rv s="1">
    <fb>24000</fb>
    <v>24</v>
  </rv>
  <rv s="1">
    <fb>35.386000000000003</fb>
    <v>25</v>
  </rv>
  <rv s="1">
    <fb>237</fb>
    <v>26</v>
  </rv>
  <rv s="0">
    <v>536870912</v>
    <v>Yaoundé</v>
    <v>766b163a-0801-f2f1-c7e1-b1f176e69d79</v>
    <v>en-US</v>
    <v>Map</v>
  </rv>
  <rv s="1">
    <fb>8291.0869999999995</fb>
    <v>24</v>
  </rv>
  <rv s="1">
    <fb>118.64858829001101</fb>
    <v>27</v>
  </rv>
  <rv s="1">
    <fb>2.45280214062733E-2</fb>
    <v>23</v>
  </rv>
  <rv s="1">
    <fb>275.19791368061601</fb>
    <v>24</v>
  </rv>
  <rv s="1">
    <fb>4.5720000000000001</fb>
    <v>25</v>
  </rv>
  <rv s="1">
    <fb>0.39339129698969799</fb>
    <v>23</v>
  </rv>
  <rv s="1">
    <fb>38.3178571912403</fb>
    <v>28</v>
  </rv>
  <rv s="1">
    <fb>1.03</fb>
    <v>29</v>
  </rv>
  <rv s="1">
    <fb>38760467033.389</fb>
    <v>30</v>
  </rv>
  <rv s="1">
    <fb>1.0340212</fb>
    <v>23</v>
  </rv>
  <rv s="1">
    <fb>0.12760249999999998</fb>
    <v>23</v>
  </rv>
  <rv s="2">
    <v>55</v>
    <v>21</v>
    <v>391</v>
    <v>6</v>
    <v>0</v>
    <v>Image of Cameroon</v>
  </rv>
  <rv s="1">
    <fb>50.6</fb>
    <v>28</v>
  </rv>
  <rv s="0">
    <v>536870912</v>
    <v>Douala</v>
    <v>4b02786c-b458-b1b8-6627-9e69c000333d</v>
    <v>en-US</v>
    <v>Map</v>
  </rv>
  <rv s="0">
    <v>805306368</v>
    <v>Paul Biya (President)</v>
    <v>90655664-7810-a5db-72d4-8802c712cff5</v>
    <v>en-US</v>
    <v>Generic</v>
  </rv>
  <rv s="0">
    <v>805306368</v>
    <v>Joseph Ngute (Prime minister)</v>
    <v>545a180c-3827-5581-6ff9-77bb3944de01</v>
    <v>en-US</v>
    <v>Generic</v>
  </rv>
  <rv s="3">
    <v>200</v>
  </rv>
  <rv s="4">
    <v>https://www.bing.com/search?q=cameroon+africa&amp;form=skydnc</v>
    <v>Learn more on Bing</v>
  </rv>
  <rv s="1">
    <fb>58.920999999999999</fb>
    <v>28</v>
  </rv>
  <rv s="1">
    <fb>529</fb>
    <v>28</v>
  </rv>
  <rv s="1">
    <fb>0.35</fb>
    <v>29</v>
  </rv>
  <rv s="3">
    <v>201</v>
  </rv>
  <rv s="1">
    <fb>0.69744124340000002</fb>
    <v>23</v>
  </rv>
  <rv s="1">
    <fb>8.8099999999999998E-2</fb>
    <v>25</v>
  </rv>
  <rv s="1">
    <fb>27198628</fb>
    <v>24</v>
  </rv>
  <rv s="1">
    <fb>0.35</fb>
    <v>23</v>
  </rv>
  <rv s="1">
    <fb>0.13699999999999998</fb>
    <v>23</v>
  </rv>
  <rv s="1">
    <fb>0.76072998046874996</fb>
    <v>23</v>
  </rv>
  <rv s="0">
    <v>536870912</v>
    <v>Adamawa Region</v>
    <v>ea364202-9cbb-0bd1-f425-3dfbd4b853be</v>
    <v>en-US</v>
    <v>Map</v>
  </rv>
  <rv s="0">
    <v>536870912</v>
    <v>Centre Region</v>
    <v>b8f30351-a99d-e04a-5eba-3ba1a8f67116</v>
    <v>en-US</v>
    <v>Map</v>
  </rv>
  <rv s="0">
    <v>536870912</v>
    <v>East Region</v>
    <v>75236def-8934-9120-e28c-13c0e7ef0f96</v>
    <v>en-US</v>
    <v>Map</v>
  </rv>
  <rv s="0">
    <v>536870912</v>
    <v>Far North Region</v>
    <v>4200cd79-d585-ac9f-bef8-e3a9db1d9e8d</v>
    <v>en-US</v>
    <v>Map</v>
  </rv>
  <rv s="0">
    <v>536870912</v>
    <v>Littoral Region</v>
    <v>46cf6575-2793-7c53-4df1-029690a6c3c2</v>
    <v>en-US</v>
    <v>Map</v>
  </rv>
  <rv s="0">
    <v>536870912</v>
    <v>North Region</v>
    <v>ff5986da-25f1-a034-f5e2-861db60caa3d</v>
    <v>en-US</v>
    <v>Map</v>
  </rv>
  <rv s="0">
    <v>536870912</v>
    <v>Northwest Region</v>
    <v>cffa6127-d862-9e4d-9c09-aae670da8103</v>
    <v>en-US</v>
    <v>Map</v>
  </rv>
  <rv s="0">
    <v>536870912</v>
    <v>South Region</v>
    <v>d4472d38-434b-3101-0f55-fe963d1b4f77</v>
    <v>en-US</v>
    <v>Map</v>
  </rv>
  <rv s="0">
    <v>536870912</v>
    <v>Southwest Region</v>
    <v>f751fac2-a399-3ce8-bb99-d8b873227bfe</v>
    <v>en-US</v>
    <v>Map</v>
  </rv>
  <rv s="0">
    <v>536870912</v>
    <v>West Region</v>
    <v>de1eb76f-3ea1-e0b5-c89c-6e2c4bdd12c9</v>
    <v>en-US</v>
    <v>Map</v>
  </rv>
  <rv s="3">
    <v>202</v>
  </rv>
  <rv s="1">
    <fb>0.12755300580402498</fb>
    <v>23</v>
  </rv>
  <rv s="3">
    <v>203</v>
  </rv>
  <rv s="1">
    <fb>3.3800001144409203E-2</fb>
    <v>31</v>
  </rv>
  <rv s="1">
    <fb>14741256</fb>
    <v>24</v>
  </rv>
  <rv s="5">
    <v>#VALUE!</v>
    <v>en-US</v>
    <v>8c7709c5-96e8-cb85-73ee-07b20a405a80</v>
    <v>536870912</v>
    <v>1</v>
    <v>394</v>
    <v>17</v>
    <v>Cameroon</v>
    <v>19</v>
    <v>20</v>
    <v>Map</v>
    <v>21</v>
    <v>395</v>
    <v>CM</v>
    <v>2874</v>
    <v>2875</v>
    <v>2876</v>
    <v>2877</v>
    <v>2878</v>
    <v>2879</v>
    <v>2880</v>
    <v>2881</v>
    <v>2882</v>
    <v>XAF</v>
    <v>Cameroon, officially the Republic of Cameroon, is a country in Central Africa. It shares boundaries with Nigeria to the west and north, Chad to the northeast, the Central African Republic to the east, and Equatorial Guinea, Gabon and the ...</v>
    <v>2883</v>
    <v>2884</v>
    <v>2885</v>
    <v>2886</v>
    <v>2887</v>
    <v>2888</v>
    <v>2889</v>
    <v>2890</v>
    <v>2891</v>
    <v>2892</v>
    <v>2893</v>
    <v>2896</v>
    <v>2897</v>
    <v>2898</v>
    <v>2899</v>
    <v>2900</v>
    <v>Cameroon</v>
    <v>O Cameroon, Cradle of Our Forefathers</v>
    <v>2901</v>
    <v>Cameroun</v>
    <v>2902</v>
    <v>2903</v>
    <v>2904</v>
    <v>486</v>
    <v>2905</v>
    <v>1588</v>
    <v>1376</v>
    <v>1076</v>
    <v>2821</v>
    <v>2906</v>
    <v>2907</v>
    <v>2918</v>
    <v>2919</v>
    <v>2920</v>
    <v>435</v>
    <v>2921</v>
    <v>Cameroon</v>
    <v>2922</v>
    <v>mdp/vdpid/49</v>
  </rv>
  <rv s="6">
    <v>en-US</v>
    <v>b1g4nm</v>
    <v>268435456</v>
    <v>1</v>
    <v>Powered by Refinitiv</v>
    <v>32</v>
    <v>XAF/EUR</v>
    <v>33</v>
    <v>36</v>
    <v>Finance</v>
    <v>35</v>
    <v>1.531E-3</v>
    <v>1.4339999999999999E-3</v>
    <v>-6.1999999999999999E-6</v>
    <v>-4.2170000000000003E-3</v>
    <v>EUR</v>
    <v>XAF</v>
    <v>1.4710000000000001E-3</v>
    <v>Currency Pair</v>
    <v>45478.450173611112</v>
    <v>1.524E-3</v>
    <v>CFA Franc/Euro FX Cross Rate</v>
    <v>1.47E-3</v>
    <v>1.47E-3</v>
    <v>1.464E-3</v>
    <v>XAFEUR</v>
    <v>XAF/EUR</v>
  </rv>
  <rv s="7">
    <v>2924</v>
  </rv>
  <rv s="0">
    <v>536870912</v>
    <v>Central African Republic</v>
    <v>420b9ef3-9637-3d01-90d0-c50484f595ee</v>
    <v>en-US</v>
    <v>Map</v>
  </rv>
  <rv s="1">
    <fb>8.1543548749558603E-2</fb>
    <v>23</v>
  </rv>
  <rv s="1">
    <fb>622984</fb>
    <v>24</v>
  </rv>
  <rv s="1">
    <fb>8000</fb>
    <v>24</v>
  </rv>
  <rv s="1">
    <fb>35.347999999999999</fb>
    <v>25</v>
  </rv>
  <rv s="1">
    <fb>236</fb>
    <v>26</v>
  </rv>
  <rv s="0">
    <v>536870912</v>
    <v>Bangui</v>
    <v>f4caf9e9-db41-048d-a9e3-ea4d9c7b0b4f</v>
    <v>en-US</v>
    <v>Map</v>
  </rv>
  <rv s="1">
    <fb>297.02699999999999</fb>
    <v>24</v>
  </rv>
  <rv s="1">
    <fb>186.86166666666699</fb>
    <v>27</v>
  </rv>
  <rv s="1">
    <fb>0.37142214808936502</fb>
    <v>23</v>
  </rv>
  <rv s="1">
    <fb>4.7210000000000001</fb>
    <v>25</v>
  </rv>
  <rv s="1">
    <fb>0.355619769344521</fb>
    <v>23</v>
  </rv>
  <rv s="1">
    <fb>1.41</fb>
    <v>29</v>
  </rv>
  <rv s="1">
    <fb>2220307368.69593</fb>
    <v>30</v>
  </rv>
  <rv s="1">
    <fb>1.020189</fb>
    <v>23</v>
  </rv>
  <rv s="1">
    <fb>2.9803000000000003E-2</fb>
    <v>23</v>
  </rv>
  <rv s="2">
    <v>56</v>
    <v>21</v>
    <v>397</v>
    <v>6</v>
    <v>0</v>
    <v>Image of Central African Republic</v>
  </rv>
  <rv s="1">
    <fb>84.5</fb>
    <v>28</v>
  </rv>
  <rv s="0">
    <v>805306368</v>
    <v>Faustin-Archange Touadéra (President)</v>
    <v>2d2e5254-ebc7-6a93-dac8-a978a245d686</v>
    <v>en-US</v>
    <v>Generic</v>
  </rv>
  <rv s="0">
    <v>805306368</v>
    <v>Félix Moloua (Prime minister)</v>
    <v>3e448327-d290-c5c8-68f9-4cdec6112c98</v>
    <v>en-US</v>
    <v>Generic</v>
  </rv>
  <rv s="3">
    <v>204</v>
  </rv>
  <rv s="4">
    <v>https://www.bing.com/search?q=central+african+republic&amp;form=skydnc</v>
    <v>Learn more on Bing</v>
  </rv>
  <rv s="1">
    <fb>52.805</fb>
    <v>28</v>
  </rv>
  <rv s="1">
    <fb>829</fb>
    <v>28</v>
  </rv>
  <rv s="1">
    <fb>0.37</fb>
    <v>29</v>
  </rv>
  <rv s="3">
    <v>205</v>
  </rv>
  <rv s="1">
    <fb>0.39601532900000003</fb>
    <v>23</v>
  </rv>
  <rv s="1">
    <fb>6.2899999999999998E-2</fb>
    <v>25</v>
  </rv>
  <rv s="1">
    <fb>5457154</fb>
    <v>24</v>
  </rv>
  <rv s="1">
    <fb>0.17699999999999999</fb>
    <v>23</v>
  </rv>
  <rv s="1">
    <fb>0.60899999999999999</fb>
    <v>23</v>
  </rv>
  <rv s="1">
    <fb>1.2E-2</fb>
    <v>23</v>
  </rv>
  <rv s="1">
    <fb>3.3000000000000002E-2</fb>
    <v>23</v>
  </rv>
  <rv s="1">
    <fb>0.71955001831054699</fb>
    <v>23</v>
  </rv>
  <rv s="0">
    <v>536870912</v>
    <v>Bamingui-Bangoran Prefecture</v>
    <v>051db41e-4057-866c-8f0a-de198ef847ae</v>
    <v>en-US</v>
    <v>Map</v>
  </rv>
  <rv s="0">
    <v>536870912</v>
    <v>Basse-Kotto Prefecture</v>
    <v>72a45a0b-7984-e6b2-a2cc-0c8ef1afb053</v>
    <v>en-US</v>
    <v>Map</v>
  </rv>
  <rv s="0">
    <v>536870912</v>
    <v>Haute-Kotto Prefecture</v>
    <v>93f5f7ed-b7d9-6116-d12d-cfa4403c9818</v>
    <v>en-US</v>
    <v>Map</v>
  </rv>
  <rv s="0">
    <v>536870912</v>
    <v>Haut-Mbomou Prefecture</v>
    <v>3b702db9-c1c0-ae2d-f1d6-f28499b64ef3</v>
    <v>en-US</v>
    <v>Map</v>
  </rv>
  <rv s="0">
    <v>536870912</v>
    <v>Kémo Prefecture</v>
    <v>64879529-02b4-5ef7-2c6d-2fde5868fce6</v>
    <v>en-US</v>
    <v>Map</v>
  </rv>
  <rv s="0">
    <v>536870912</v>
    <v>Lobaye Prefecture</v>
    <v>f0f7237f-b1ed-2453-b6de-b28e5722cc18</v>
    <v>en-US</v>
    <v>Map</v>
  </rv>
  <rv s="0">
    <v>536870912</v>
    <v>Mambéré-Kadéï</v>
    <v>e8b530a9-256c-039f-aa99-b189ca7bdc09</v>
    <v>en-US</v>
    <v>Map</v>
  </rv>
  <rv s="0">
    <v>536870912</v>
    <v>Mbomou River</v>
    <v>594684b4-34dd-42a2-af49-40c36ea5b23e</v>
    <v>en-US</v>
    <v>Map</v>
  </rv>
  <rv s="0">
    <v>536870912</v>
    <v>Nana-Mambéré Prefecture</v>
    <v>f908632b-49ae-27aa-5e4e-b2af9440dea5</v>
    <v>en-US</v>
    <v>Map</v>
  </rv>
  <rv s="0">
    <v>536870912</v>
    <v>Ombella-M'Poko Prefecture</v>
    <v>a50d59e2-1518-d158-af21-fe35f361b428</v>
    <v>en-US</v>
    <v>Map</v>
  </rv>
  <rv s="0">
    <v>536870912</v>
    <v>Ouaka Prefecture</v>
    <v>82cd1f05-13be-5418-58ad-0ae8481c7720</v>
    <v>en-US</v>
    <v>Map</v>
  </rv>
  <rv s="0">
    <v>536870912</v>
    <v>Ouham-Pendé Prefecture</v>
    <v>6cb5e24e-44a6-42dd-9d58-bfc1fdd7795b</v>
    <v>en-US</v>
    <v>Map</v>
  </rv>
  <rv s="0">
    <v>536870912</v>
    <v>Vakaga Prefecture</v>
    <v>2a54753a-cb1c-4363-3d13-9921adec0715</v>
    <v>en-US</v>
    <v>Map</v>
  </rv>
  <rv s="0">
    <v>536870912</v>
    <v>Nana-Grébizi Economic Prefecture</v>
    <v>34d608ac-7273-069a-a429-92d6b1af7ee0</v>
    <v>en-US</v>
    <v>Map</v>
  </rv>
  <rv s="0">
    <v>536870912</v>
    <v>Sangha-Mbaéré</v>
    <v>45ad2a51-19a4-96d7-6830-cde206ace0c9</v>
    <v>en-US</v>
    <v>Map</v>
  </rv>
  <rv s="3">
    <v>206</v>
  </rv>
  <rv s="1">
    <fb>8.6398307197091503E-2</fb>
    <v>23</v>
  </rv>
  <rv s="3">
    <v>207</v>
  </rv>
  <rv s="1">
    <fb>0.73299999999999998</fb>
    <v>23</v>
  </rv>
  <rv s="1">
    <fb>3.6800000667571997E-2</fb>
    <v>31</v>
  </rv>
  <rv s="1">
    <fb>1982064</fb>
    <v>24</v>
  </rv>
  <rv s="23">
    <v>#VALUE!</v>
    <v>en-US</v>
    <v>420b9ef3-9637-3d01-90d0-c50484f595ee</v>
    <v>536870912</v>
    <v>1</v>
    <v>400</v>
    <v>200</v>
    <v>Central African Republic</v>
    <v>19</v>
    <v>20</v>
    <v>Map</v>
    <v>21</v>
    <v>401</v>
    <v>CF</v>
    <v>2927</v>
    <v>2928</v>
    <v>2929</v>
    <v>2930</v>
    <v>2931</v>
    <v>2932</v>
    <v>2933</v>
    <v>2934</v>
    <v>2935</v>
    <v>XAF</v>
    <v>The Central African Republic is a landlocked country in Central Africa. It is bordered by Chad to the north, Sudan to the northeast, South Sudan to the east, the Democratic Republic of the Congo to the south, the Republic of the Congo to the ...</v>
    <v>2936</v>
    <v>2937</v>
    <v>2938</v>
    <v>2939</v>
    <v>2940</v>
    <v>2941</v>
    <v>2942</v>
    <v>2943</v>
    <v>2932</v>
    <v>2946</v>
    <v>2947</v>
    <v>2948</v>
    <v>2949</v>
    <v>2950</v>
    <v>Central African Republic</v>
    <v>La Renaissance</v>
    <v>2951</v>
    <v>Ködörösêse tî Bêafrîka</v>
    <v>2952</v>
    <v>2953</v>
    <v>2954</v>
    <v>2955</v>
    <v>1339</v>
    <v>2956</v>
    <v>2957</v>
    <v>2958</v>
    <v>383</v>
    <v>384</v>
    <v>2959</v>
    <v>2975</v>
    <v>2976</v>
    <v>2977</v>
    <v>2978</v>
    <v>2979</v>
    <v>Central African Republic</v>
    <v>2980</v>
    <v>mdp/vdpid/55</v>
  </rv>
  <rv s="0">
    <v>536870912</v>
    <v>Chad</v>
    <v>a4c8e535-adcc-f306-7c43-af497dc59c6f</v>
    <v>en-US</v>
    <v>Map</v>
  </rv>
  <rv s="1">
    <fb>0.39656130876747098</fb>
    <v>23</v>
  </rv>
  <rv s="1">
    <fb>1284000</fb>
    <v>24</v>
  </rv>
  <rv s="1">
    <fb>42.171999999999997</fb>
    <v>25</v>
  </rv>
  <rv s="1">
    <fb>235</fb>
    <v>26</v>
  </rv>
  <rv s="0">
    <v>536870912</v>
    <v>N'Djamena</v>
    <v>06606f25-1802-ff78-84e6-3456b810b99c</v>
    <v>en-US</v>
    <v>Map</v>
  </rv>
  <rv s="1">
    <fb>1015.759</fb>
    <v>24</v>
  </rv>
  <rv s="1">
    <fb>117.698204738763</fb>
    <v>27</v>
  </rv>
  <rv s="1">
    <fb>-9.7193917541935296E-3</fb>
    <v>23</v>
  </rv>
  <rv s="1">
    <fb>5.7469999999999999</fb>
    <v>25</v>
  </rv>
  <rv s="1">
    <fb>3.7709656149489804E-2</fb>
    <v>23</v>
  </rv>
  <rv s="1">
    <fb>11314951342.780701</fb>
    <v>30</v>
  </rv>
  <rv s="1">
    <fb>0.86846869999999998</fb>
    <v>23</v>
  </rv>
  <rv s="1">
    <fb>3.2513E-2</fb>
    <v>23</v>
  </rv>
  <rv s="2">
    <v>57</v>
    <v>21</v>
    <v>403</v>
    <v>6</v>
    <v>0</v>
    <v>Image of Chad</v>
  </rv>
  <rv s="1">
    <fb>71.400000000000006</fb>
    <v>28</v>
  </rv>
  <rv s="0">
    <v>805306368</v>
    <v>Saleh Kebzabo (Prime minister)</v>
    <v>3486c3f7-85f1-7342-daba-815fbf1e884b</v>
    <v>en-US</v>
    <v>Generic</v>
  </rv>
  <rv s="0">
    <v>805306368</v>
    <v>Djimadoum Tiraina (Vice president)</v>
    <v>bade2114-eb7a-84ba-b3ea-526fbc101c08</v>
    <v>en-US</v>
    <v>Generic</v>
  </rv>
  <rv s="3">
    <v>208</v>
  </rv>
  <rv s="4">
    <v>https://www.bing.com/search?q=chad+africa&amp;form=skydnc</v>
    <v>Learn more on Bing</v>
  </rv>
  <rv s="1">
    <fb>53.976999999999997</fb>
    <v>28</v>
  </rv>
  <rv s="1">
    <fb>1140</fb>
    <v>28</v>
  </rv>
  <rv s="1">
    <fb>0.56370720140000008</fb>
    <v>23</v>
  </rv>
  <rv s="1">
    <fb>4.3400000000000001E-2</fb>
    <v>25</v>
  </rv>
  <rv s="1">
    <fb>15477751</fb>
    <v>24</v>
  </rv>
  <rv s="1">
    <fb>0.32400000000000001</fb>
    <v>23</v>
  </rv>
  <rv s="1">
    <fb>1.8000000000000002E-2</fb>
    <v>23</v>
  </rv>
  <rv s="1">
    <fb>4.9000000000000002E-2</fb>
    <v>23</v>
  </rv>
  <rv s="1">
    <fb>0.70698997497558591</fb>
    <v>23</v>
  </rv>
  <rv s="0">
    <v>536870912</v>
    <v>Bahr el Gazel</v>
    <v>ada188e6-c1d6-234c-f3e9-410684a06098</v>
    <v>en-US</v>
    <v>Map</v>
  </rv>
  <rv s="0">
    <v>536870912</v>
    <v>Borkou</v>
    <v>f86c8cf2-08cf-7815-fd2e-e6485a18dd47</v>
    <v>en-US</v>
    <v>Map</v>
  </rv>
  <rv s="0">
    <v>536870912</v>
    <v>Hadjer-Lamis</v>
    <v>378465be-2395-3e3f-037f-0e7082811a02</v>
    <v>en-US</v>
    <v>Map</v>
  </rv>
  <rv s="0">
    <v>536870912</v>
    <v>Mandoul Region</v>
    <v>6794b3cf-b957-021b-545d-1e7aab62eb4f</v>
    <v>en-US</v>
    <v>Map</v>
  </rv>
  <rv s="0">
    <v>536870912</v>
    <v>Mayo-Kebbi Est Region</v>
    <v>3f3106a7-794b-b14d-4aa5-344f5adce053</v>
    <v>en-US</v>
    <v>Map</v>
  </rv>
  <rv s="0">
    <v>536870912</v>
    <v>Mayo-Kebbi Ouest Region</v>
    <v>de5ece5a-15e4-b3a8-d402-c55923be0ab4</v>
    <v>en-US</v>
    <v>Map</v>
  </rv>
  <rv s="0">
    <v>536870912</v>
    <v>Sila Region</v>
    <v>5e9628ee-3726-aa8c-e0d3-172690643190</v>
    <v>en-US</v>
    <v>Map</v>
  </rv>
  <rv s="0">
    <v>536870912</v>
    <v>Tibesti Region</v>
    <v>7dd5c08d-c7ea-4ac3-a932-90ba6b6a7e9d</v>
    <v>en-US</v>
    <v>Map</v>
  </rv>
  <rv s="0">
    <v>536870912</v>
    <v>Wadi Fira Region</v>
    <v>778ea24d-1890-92f3-a707-3ecbcae5a150</v>
    <v>en-US</v>
    <v>Map</v>
  </rv>
  <rv s="3">
    <v>209</v>
  </rv>
  <rv s="3">
    <v>210</v>
  </rv>
  <rv s="1">
    <fb>0.63500000000000001</fb>
    <v>23</v>
  </rv>
  <rv s="1">
    <fb>1.8910000324249301E-2</fb>
    <v>31</v>
  </rv>
  <rv s="1">
    <fb>3712273</fb>
    <v>24</v>
  </rv>
  <rv s="24">
    <v>#VALUE!</v>
    <v>en-US</v>
    <v>a4c8e535-adcc-f306-7c43-af497dc59c6f</v>
    <v>536870912</v>
    <v>1</v>
    <v>406</v>
    <v>219</v>
    <v>Chad</v>
    <v>19</v>
    <v>20</v>
    <v>Map</v>
    <v>21</v>
    <v>407</v>
    <v>TD</v>
    <v>2983</v>
    <v>2984</v>
    <v>1888</v>
    <v>2985</v>
    <v>2986</v>
    <v>2987</v>
    <v>2988</v>
    <v>2989</v>
    <v>2990</v>
    <v>XAF</v>
    <v>Chad ( chad), officially the Republic of Chad, is a landlocked country at the crossroads of North and Central Africa. It is bordered by Libya to the north, Sudan to the east, the Central African Republic to the south, Cameroon to the southwest, ...</v>
    <v>2991</v>
    <v>2992</v>
    <v>2848</v>
    <v>2993</v>
    <v>2994</v>
    <v>2995</v>
    <v>2996</v>
    <v>2997</v>
    <v>2987</v>
    <v>3000</v>
    <v>3001</v>
    <v>3002</v>
    <v>3003</v>
    <v>2750</v>
    <v>Chad</v>
    <v>La Tchadienne</v>
    <v>645</v>
    <v>Tchad</v>
    <v>3004</v>
    <v>3005</v>
    <v>3006</v>
    <v>985</v>
    <v>3007</v>
    <v>742</v>
    <v>3008</v>
    <v>3009</v>
    <v>592</v>
    <v>935</v>
    <v>3010</v>
    <v>3020</v>
    <v>3021</v>
    <v>3022</v>
    <v>3023</v>
    <v>Chad</v>
    <v>3024</v>
    <v>mdp/vdpid/41</v>
  </rv>
  <rv s="0">
    <v>536870912</v>
    <v>Republic of the Congo</v>
    <v>d348daf0-6f72-4058-aa09-8c7ed5e322ca</v>
    <v>en-US</v>
    <v>Map</v>
  </rv>
  <rv s="1">
    <fb>0.31118594436310398</fb>
    <v>23</v>
  </rv>
  <rv s="1">
    <fb>342000</fb>
    <v>24</v>
  </rv>
  <rv s="1">
    <fb>12000</fb>
    <v>24</v>
  </rv>
  <rv s="1">
    <fb>32.862000000000002</fb>
    <v>25</v>
  </rv>
  <rv s="1">
    <fb>242</fb>
    <v>26</v>
  </rv>
  <rv s="0">
    <v>536870912</v>
    <v>Brazzaville</v>
    <v>63e3986d-f939-bd73-7be2-8bfd765b3a3e</v>
    <v>en-US</v>
    <v>Map</v>
  </rv>
  <rv s="1">
    <fb>3281.9650000000001</fb>
    <v>24</v>
  </rv>
  <rv s="1">
    <fb>124.740496075729</fb>
    <v>27</v>
  </rv>
  <rv s="1">
    <fb>2.20607305781522E-2</fb>
    <v>23</v>
  </rv>
  <rv s="1">
    <fb>202.872128916055</fb>
    <v>24</v>
  </rv>
  <rv s="1">
    <fb>4.4279999999999999</fb>
    <v>25</v>
  </rv>
  <rv s="1">
    <fb>0.65354610862005902</fb>
    <v>23</v>
  </rv>
  <rv s="1">
    <fb>40.480603383492301</fb>
    <v>28</v>
  </rv>
  <rv s="1">
    <fb>10820591130.7349</fb>
    <v>30</v>
  </rv>
  <rv s="1">
    <fb>1.0664006000000001</fb>
    <v>23</v>
  </rv>
  <rv s="1">
    <fb>0.1266688</fb>
    <v>23</v>
  </rv>
  <rv s="2">
    <v>58</v>
    <v>21</v>
    <v>409</v>
    <v>6</v>
    <v>0</v>
    <v>Image of Republic of the Congo</v>
  </rv>
  <rv s="1">
    <fb>36.200000000000003</fb>
    <v>28</v>
  </rv>
  <rv s="0">
    <v>805306368</v>
    <v>Denis Sassou Nguesso (President)</v>
    <v>ba213a5c-a251-a613-593e-094d8c346678</v>
    <v>en-US</v>
    <v>Generic</v>
  </rv>
  <rv s="0">
    <v>805306368</v>
    <v>Anatole Collinet Makosso (Prime minister)</v>
    <v>d4504222-bb94-91a5-a0db-8c6709c4967b</v>
    <v>en-US</v>
    <v>Generic</v>
  </rv>
  <rv s="3">
    <v>211</v>
  </rv>
  <rv s="4">
    <v>https://www.bing.com/search?q=republic+of+the+congo&amp;form=skydnc</v>
    <v>Learn more on Bing</v>
  </rv>
  <rv s="1">
    <fb>64.290000000000006</fb>
    <v>28</v>
  </rv>
  <rv s="1">
    <fb>378</fb>
    <v>28</v>
  </rv>
  <rv s="1">
    <fb>0.88</fb>
    <v>29</v>
  </rv>
  <rv s="1">
    <fb>0.43843710930000002</fb>
    <v>23</v>
  </rv>
  <rv s="1">
    <fb>0.1159</fb>
    <v>25</v>
  </rv>
  <rv s="1">
    <fb>5260750</fb>
    <v>24</v>
  </rv>
  <rv s="1">
    <fb>0.53700000000000003</fb>
    <v>23</v>
  </rv>
  <rv s="1">
    <fb>8.199999999999999E-2</fb>
    <v>23</v>
  </rv>
  <rv s="1">
    <fb>0.69447998046875004</fb>
    <v>23</v>
  </rv>
  <rv s="0">
    <v>536870912</v>
    <v>Bouenza Department</v>
    <v>d0582ea1-c222-f030-bfb3-b157dc51b466</v>
    <v>en-US</v>
    <v>Map</v>
  </rv>
  <rv s="0">
    <v>536870912</v>
    <v>Cuvette Department</v>
    <v>64377e94-f9d7-8f1e-6f02-a4f1872c966f</v>
    <v>en-US</v>
    <v>Map</v>
  </rv>
  <rv s="0">
    <v>536870912</v>
    <v>Cuvette-Ouest Department</v>
    <v>d249651c-02d0-a5f9-a845-3257cb92d63b</v>
    <v>en-US</v>
    <v>Map</v>
  </rv>
  <rv s="0">
    <v>536870912</v>
    <v>Kouilou Department</v>
    <v>e987f5e2-9949-6e83-3850-109b34c31025</v>
    <v>en-US</v>
    <v>Map</v>
  </rv>
  <rv s="0">
    <v>536870912</v>
    <v>Lékoumou Department</v>
    <v>b11a45c9-b4eb-7a1a-4f39-f6df1e83e4ff</v>
    <v>en-US</v>
    <v>Map</v>
  </rv>
  <rv s="0">
    <v>536870912</v>
    <v>Likouala Department</v>
    <v>aac5ca14-d404-d58d-d40e-83890f392d25</v>
    <v>en-US</v>
    <v>Map</v>
  </rv>
  <rv s="0">
    <v>536870912</v>
    <v>Niari Department</v>
    <v>874ced78-f2b8-4b4e-8b13-c630c613775e</v>
    <v>en-US</v>
    <v>Map</v>
  </rv>
  <rv s="0">
    <v>536870912</v>
    <v>Plateaux Department</v>
    <v>d5a4aaba-493e-3db5-a45a-1735438770a8</v>
    <v>en-US</v>
    <v>Map</v>
  </rv>
  <rv s="0">
    <v>536870912</v>
    <v>Pointe-Noire</v>
    <v>73c569d0-bb14-0000-b351-0b810f5e414e</v>
    <v>en-US</v>
    <v>Map</v>
  </rv>
  <rv s="0">
    <v>536870912</v>
    <v>Pool Department</v>
    <v>180c85ab-76f6-64a9-4dad-4e0f56c0e7cd</v>
    <v>en-US</v>
    <v>Map</v>
  </rv>
  <rv s="0">
    <v>536870912</v>
    <v>Sangha Department</v>
    <v>592836ed-6822-d700-36c7-3b3dc9382351</v>
    <v>en-US</v>
    <v>Map</v>
  </rv>
  <rv s="3">
    <v>212</v>
  </rv>
  <rv s="1">
    <fb>8.9637438631416988E-2</fb>
    <v>23</v>
  </rv>
  <rv s="3">
    <v>213</v>
  </rv>
  <rv s="1">
    <fb>0.54299999999999993</fb>
    <v>23</v>
  </rv>
  <rv s="1">
    <fb>9.4720001220703107E-2</fb>
    <v>31</v>
  </rv>
  <rv s="1">
    <fb>3625010</fb>
    <v>24</v>
  </rv>
  <rv s="41">
    <v>#VALUE!</v>
    <v>en-US</v>
    <v>d348daf0-6f72-4058-aa09-8c7ed5e322ca</v>
    <v>536870912</v>
    <v>1</v>
    <v>412</v>
    <v>413</v>
    <v>Republic of the Congo</v>
    <v>19</v>
    <v>20</v>
    <v>Map</v>
    <v>21</v>
    <v>414</v>
    <v>3027</v>
    <v>3028</v>
    <v>3029</v>
    <v>3030</v>
    <v>3031</v>
    <v>3032</v>
    <v>3033</v>
    <v>3034</v>
    <v>3035</v>
    <v>XAF</v>
    <v>The Republic of the Congo, also known as Congo-Brazzaville, the Congo Republic or simply either Congo or the Congo, is a country located on the western coast of Central Africa to the west of the Congo River. It is bordered to the west by Gabon, ...</v>
    <v>3036</v>
    <v>3037</v>
    <v>3038</v>
    <v>3039</v>
    <v>14</v>
    <v>3040</v>
    <v>3041</v>
    <v>3042</v>
    <v>3043</v>
    <v>3044</v>
    <v>3032</v>
    <v>3047</v>
    <v>3048</v>
    <v>3049</v>
    <v>3050</v>
    <v>3051</v>
    <v>Republic of the Congo</v>
    <v>La Congolaise</v>
    <v>482</v>
    <v>Repubilika ya Kongo</v>
    <v>3052</v>
    <v>3053</v>
    <v>3054</v>
    <v>1428</v>
    <v>663</v>
    <v>3055</v>
    <v>932</v>
    <v>1632</v>
    <v>3056</v>
    <v>1186</v>
    <v>3057</v>
    <v>3069</v>
    <v>3070</v>
    <v>3071</v>
    <v>3072</v>
    <v>3073</v>
    <v>Republic of the Congo</v>
    <v>3074</v>
    <v>mdp/vdpid/43</v>
  </rv>
  <rv s="0">
    <v>536870912</v>
    <v>Equatorial Guinea</v>
    <v>d592e294-4288-2e5b-b5c2-c21e3ee0d1a1</v>
    <v>en-US</v>
    <v>Map</v>
  </rv>
  <rv s="1">
    <fb>0.10124777183600701</fb>
    <v>23</v>
  </rv>
  <rv s="1">
    <fb>28051</fb>
    <v>24</v>
  </rv>
  <rv s="1">
    <fb>33.241</fb>
    <v>25</v>
  </rv>
  <rv s="1">
    <fb>240</fb>
    <v>26</v>
  </rv>
  <rv s="0">
    <v>536870912</v>
    <v>Ciudad de la Paz</v>
    <v>82d4085e-1ec6-42d5-826a-bd2c46b791ac</v>
    <v>en-US</v>
    <v>Map</v>
  </rv>
  <rv s="1">
    <fb>5654.5140000000001</fb>
    <v>24</v>
  </rv>
  <rv s="1">
    <fb>124.346722780622</fb>
    <v>27</v>
  </rv>
  <rv s="1">
    <fb>1.2386986020510899E-2</fb>
    <v>23</v>
  </rv>
  <rv s="1">
    <fb>4.5129999999999999</fb>
    <v>25</v>
  </rv>
  <rv s="1">
    <fb>0.55486631886419202</fb>
    <v>23</v>
  </rv>
  <rv s="1">
    <fb>11026774945.341499</fb>
    <v>30</v>
  </rv>
  <rv s="1">
    <fb>0.61775150000000001</fb>
    <v>23</v>
  </rv>
  <rv s="1">
    <fb>1.8528800000000002E-2</fb>
    <v>23</v>
  </rv>
  <rv s="2">
    <v>59</v>
    <v>21</v>
    <v>416</v>
    <v>6</v>
    <v>0</v>
    <v>Image of Equatorial Guinea</v>
  </rv>
  <rv s="1">
    <fb>62.6</fb>
    <v>28</v>
  </rv>
  <rv s="0">
    <v>536870912</v>
    <v>Malabo</v>
    <v>a651a936-416b-8865-8640-d9313a9fbb41</v>
    <v>en-US</v>
    <v>Map</v>
  </rv>
  <rv s="0">
    <v>805306368</v>
    <v>Teodoro Obiang Nguema Mbasogo (President)</v>
    <v>ff654507-17c8-d887-73af-fdce32a12e3e</v>
    <v>en-US</v>
    <v>Generic</v>
  </rv>
  <rv s="0">
    <v>805306368</v>
    <v>Teodoro Nguema Obiang Mangue (Vice president)</v>
    <v>cd01b474-cb2a-2f50-5ba5-246aa0df0201</v>
    <v>en-US</v>
    <v>Generic</v>
  </rv>
  <rv s="0">
    <v>805306368</v>
    <v>Manuela Roka Botey (Prime minister)</v>
    <v>2ae6a9ba-b4b4-c7b4-0915-151088462ba6</v>
    <v>en-US</v>
    <v>Generic</v>
  </rv>
  <rv s="3">
    <v>214</v>
  </rv>
  <rv s="4">
    <v>https://www.bing.com/search?q=equatorial+guinea&amp;form=skydnc</v>
    <v>Learn more on Bing</v>
  </rv>
  <rv s="1">
    <fb>58.402000000000001</fb>
    <v>28</v>
  </rv>
  <rv s="1">
    <fb>301</fb>
    <v>28</v>
  </rv>
  <rv s="1">
    <fb>1.05</fb>
    <v>29</v>
  </rv>
  <rv s="3">
    <v>215</v>
  </rv>
  <rv s="1">
    <fb>0.7198487268</fb>
    <v>23</v>
  </rv>
  <rv s="1">
    <fb>0.4</fb>
    <v>25</v>
  </rv>
  <rv s="1">
    <fb>1267689</fb>
    <v>24</v>
  </rv>
  <rv s="1">
    <fb>0.61966999053955096</fb>
    <v>23</v>
  </rv>
  <rv s="0">
    <v>536870912</v>
    <v>Bioko Norte</v>
    <v>14fc1409-3f1f-b855-2446-9ce14d0b5f3e</v>
    <v>en-US</v>
    <v>Map</v>
  </rv>
  <rv s="0">
    <v>536870912</v>
    <v>Bioko Sur Province</v>
    <v>dcd49031-0c35-b602-2add-827409efb255</v>
    <v>en-US</v>
    <v>Map</v>
  </rv>
  <rv s="0">
    <v>536870912</v>
    <v>Centro Sur</v>
    <v>99a10643-78ca-776e-ac63-0513f78fd3b5</v>
    <v>en-US</v>
    <v>Map</v>
  </rv>
  <rv s="0">
    <v>536870912</v>
    <v>Kié-Ntem</v>
    <v>204a3e52-8eb7-0732-eacd-6291775ec8c0</v>
    <v>en-US</v>
    <v>Map</v>
  </rv>
  <rv s="0">
    <v>536870912</v>
    <v>Litoral</v>
    <v>047e4980-33aa-8d25-c0ce-06e32be00646</v>
    <v>en-US</v>
    <v>Map</v>
  </rv>
  <rv s="0">
    <v>536870912</v>
    <v>Wele-Nzas</v>
    <v>84e2e94c-ab91-a60f-13e1-f7470b791925</v>
    <v>en-US</v>
    <v>Map</v>
  </rv>
  <rv s="3">
    <v>216</v>
  </rv>
  <rv s="1">
    <fb>6.0845982822971802E-2</fb>
    <v>23</v>
  </rv>
  <rv s="3">
    <v>217</v>
  </rv>
  <rv s="1">
    <fb>0.79400000000000004</fb>
    <v>23</v>
  </rv>
  <rv s="1">
    <fb>6.4330000877380403E-2</fb>
    <v>31</v>
  </rv>
  <rv s="1">
    <fb>984812</fb>
    <v>24</v>
  </rv>
  <rv s="42">
    <v>#VALUE!</v>
    <v>en-US</v>
    <v>d592e294-4288-2e5b-b5c2-c21e3ee0d1a1</v>
    <v>536870912</v>
    <v>1</v>
    <v>419</v>
    <v>420</v>
    <v>Equatorial Guinea</v>
    <v>19</v>
    <v>20</v>
    <v>Map</v>
    <v>21</v>
    <v>421</v>
    <v>GQ</v>
    <v>3077</v>
    <v>3078</v>
    <v>167</v>
    <v>3079</v>
    <v>3080</v>
    <v>3081</v>
    <v>3082</v>
    <v>3083</v>
    <v>3084</v>
    <v>XAF</v>
    <v>Equatorial Guinea, also rarely known as Equatoguinea, officially the Republic of Equatorial Guinea, is a country on the west coast of Central Africa, with an area of 28,000 square kilometres. Formerly the colony of Spanish Guinea, its ...</v>
    <v>3085</v>
    <v>3086</v>
    <v>79</v>
    <v>3087</v>
    <v>3088</v>
    <v>3089</v>
    <v>3090</v>
    <v>3091</v>
    <v>3092</v>
    <v>3096</v>
    <v>3097</v>
    <v>3098</v>
    <v>3099</v>
    <v>3100</v>
    <v>Equatorial Guinea</v>
    <v>Caminemos pisando las sendas de nuestra inmensa felicidad</v>
    <v>3101</v>
    <v>Guinée équatoriale</v>
    <v>3102</v>
    <v>3103</v>
    <v>3104</v>
    <v>3105</v>
    <v>3112</v>
    <v>3113</v>
    <v>3114</v>
    <v>3115</v>
    <v>3116</v>
    <v>Equatorial Guinea</v>
    <v>3117</v>
    <v>mdp/vdpid/69</v>
  </rv>
  <rv s="0">
    <v>536870912</v>
    <v>Gabon</v>
    <v>699f8937-631d-88ab-7da4-c4d4107ecdde</v>
    <v>en-US</v>
    <v>Map</v>
  </rv>
  <rv s="1">
    <fb>0.20025614157643498</fb>
    <v>23</v>
  </rv>
  <rv s="1">
    <fb>267667</fb>
    <v>24</v>
  </rv>
  <rv s="1">
    <fb>7000</fb>
    <v>24</v>
  </rv>
  <rv s="1">
    <fb>31.611000000000001</fb>
    <v>25</v>
  </rv>
  <rv s="1">
    <fb>241</fb>
    <v>26</v>
  </rv>
  <rv s="0">
    <v>536870912</v>
    <v>Libreville</v>
    <v>8cf1387f-7713-cd7f-c3f9-7f932df1bc10</v>
    <v>en-US</v>
    <v>Map</v>
  </rv>
  <rv s="1">
    <fb>5320.817</fb>
    <v>24</v>
  </rv>
  <rv s="1">
    <fb>122.18684118369301</fb>
    <v>27</v>
  </rv>
  <rv s="1">
    <fb>2.0619978836274502E-2</fb>
    <v>23</v>
  </rv>
  <rv s="1">
    <fb>1167.8522136107899</fb>
    <v>24</v>
  </rv>
  <rv s="1">
    <fb>3.9689999999999999</fb>
    <v>25</v>
  </rv>
  <rv s="1">
    <fb>0.90037645049869997</fb>
    <v>23</v>
  </rv>
  <rv s="1">
    <fb>22.786516313758199</fb>
    <v>28</v>
  </rv>
  <rv s="1">
    <fb>16657960228.089199</fb>
    <v>30</v>
  </rv>
  <rv s="1">
    <fb>1.3993362999999999</fb>
    <v>23</v>
  </rv>
  <rv s="1">
    <fb>8.3058599999999996E-2</fb>
    <v>23</v>
  </rv>
  <rv s="2">
    <v>60</v>
    <v>21</v>
    <v>423</v>
    <v>6</v>
    <v>0</v>
    <v>Image of Gabon</v>
  </rv>
  <rv s="1">
    <fb>32.700000000000003</fb>
    <v>28</v>
  </rv>
  <rv s="0">
    <v>805306368</v>
    <v>Ali Bongo Ondimba (President)</v>
    <v>64ad2998-1807-78ba-820c-dbfa6acd9a42</v>
    <v>en-US</v>
    <v>Generic</v>
  </rv>
  <rv s="0">
    <v>805306368</v>
    <v>Rose Christiane Raponda (Vice president)</v>
    <v>40a472fb-c79c-817d-59c9-0febbe4ed660</v>
    <v>en-US</v>
    <v>Generic</v>
  </rv>
  <rv s="0">
    <v>805306368</v>
    <v>Alain Claude Bilie By Nze (Prime minister)</v>
    <v>801a8085-e643-169c-35ee-d8a465545ec0</v>
    <v>en-US</v>
    <v>Generic</v>
  </rv>
  <rv s="3">
    <v>218</v>
  </rv>
  <rv s="4">
    <v>https://www.bing.com/search?q=gabon&amp;form=skydnc</v>
    <v>Learn more on Bing</v>
  </rv>
  <rv s="1">
    <fb>66.186999999999998</fb>
    <v>28</v>
  </rv>
  <rv s="1">
    <fb>252</fb>
    <v>28</v>
  </rv>
  <rv s="1">
    <fb>1.46</fb>
    <v>29</v>
  </rv>
  <rv s="1">
    <fb>0.25904658609999998</fb>
    <v>23</v>
  </rv>
  <rv s="1">
    <fb>0.68189999999999995</fb>
    <v>25</v>
  </rv>
  <rv s="1">
    <fb>2341179</fb>
    <v>24</v>
  </rv>
  <rv s="1">
    <fb>0.27699999999999997</fb>
    <v>23</v>
  </rv>
  <rv s="1">
    <fb>0.44400000000000001</fb>
    <v>23</v>
  </rv>
  <rv s="1">
    <fb>0.52895000457763697</fb>
    <v>23</v>
  </rv>
  <rv s="0">
    <v>536870912</v>
    <v>Estuaire Province</v>
    <v>a6dad9ab-b3fa-277f-52a5-96da6142ea76</v>
    <v>en-US</v>
    <v>Map</v>
  </rv>
  <rv s="0">
    <v>536870912</v>
    <v>Haut-Ogooué Province</v>
    <v>eb127ae8-c90a-a2a3-a593-02e2b551956d</v>
    <v>en-US</v>
    <v>Map</v>
  </rv>
  <rv s="0">
    <v>536870912</v>
    <v>Moyen-Ogooué Province</v>
    <v>c2074810-8162-ffca-665c-e57d9f8148bf</v>
    <v>en-US</v>
    <v>Map</v>
  </rv>
  <rv s="0">
    <v>536870912</v>
    <v>Ngounié Province</v>
    <v>4a6d6361-635f-0d30-dfd0-9ed6a5cb63b0</v>
    <v>en-US</v>
    <v>Map</v>
  </rv>
  <rv s="0">
    <v>536870912</v>
    <v>Nyanga Province</v>
    <v>5033ff21-f53f-3e91-69e7-0afd46275833</v>
    <v>en-US</v>
    <v>Map</v>
  </rv>
  <rv s="0">
    <v>536870912</v>
    <v>Ogooué-Ivindo Province</v>
    <v>0c561973-31c3-1fa9-518d-1153f0cc5924</v>
    <v>en-US</v>
    <v>Map</v>
  </rv>
  <rv s="0">
    <v>536870912</v>
    <v>Ogooué-Lolo Province</v>
    <v>89ea1f8b-b578-d994-cfcd-fdf2e1250513</v>
    <v>en-US</v>
    <v>Map</v>
  </rv>
  <rv s="0">
    <v>536870912</v>
    <v>Ogooué-Maritime Province</v>
    <v>87c39d29-9e38-698e-6c3a-de6a5ec810ec</v>
    <v>en-US</v>
    <v>Map</v>
  </rv>
  <rv s="0">
    <v>536870912</v>
    <v>Woleu-Ntem Province</v>
    <v>e3a43d83-75e0-a65d-298f-14f219a370ce</v>
    <v>en-US</v>
    <v>Map</v>
  </rv>
  <rv s="3">
    <v>219</v>
  </rv>
  <rv s="1">
    <fb>0.102183913092029</fb>
    <v>23</v>
  </rv>
  <rv s="3">
    <v>220</v>
  </rv>
  <rv s="1">
    <fb>0.20003999710083001</fb>
    <v>31</v>
  </rv>
  <rv s="1">
    <fb>1949694</fb>
    <v>24</v>
  </rv>
  <rv s="5">
    <v>#VALUE!</v>
    <v>en-US</v>
    <v>699f8937-631d-88ab-7da4-c4d4107ecdde</v>
    <v>536870912</v>
    <v>1</v>
    <v>426</v>
    <v>17</v>
    <v>Gabon</v>
    <v>19</v>
    <v>20</v>
    <v>Map</v>
    <v>21</v>
    <v>427</v>
    <v>GA</v>
    <v>3120</v>
    <v>3121</v>
    <v>3122</v>
    <v>3123</v>
    <v>3124</v>
    <v>3125</v>
    <v>3126</v>
    <v>3127</v>
    <v>3128</v>
    <v>XAF</v>
    <v>Gabon, officially the Gabonese Republic, is a country on the Atlantic coast of West Central Africa. Located on the equator, it is bordered by Equatorial Guinea to the northwest, Cameroon to the north, the Republic of the Congo on the east and ...</v>
    <v>3129</v>
    <v>3130</v>
    <v>3131</v>
    <v>3132</v>
    <v>289</v>
    <v>3133</v>
    <v>3134</v>
    <v>3135</v>
    <v>3136</v>
    <v>3137</v>
    <v>3125</v>
    <v>3141</v>
    <v>3142</v>
    <v>3143</v>
    <v>3144</v>
    <v>3145</v>
    <v>Gabon</v>
    <v>La Concorde</v>
    <v>482</v>
    <v>Repubblica Gabonese</v>
    <v>3146</v>
    <v>3147</v>
    <v>3148</v>
    <v>1476</v>
    <v>3149</v>
    <v>3150</v>
    <v>590</v>
    <v>1914</v>
    <v>159</v>
    <v>990</v>
    <v>3151</v>
    <v>3161</v>
    <v>3162</v>
    <v>3163</v>
    <v>1128</v>
    <v>3164</v>
    <v>Gabon</v>
    <v>3165</v>
    <v>mdp/vdpid/87</v>
  </rv>
  <rv s="0">
    <v>536870912</v>
    <v>Antigua and Barbuda</v>
    <v>77aba937-1dd8-fe28-9745-77c69e35dbc6</v>
    <v>en-US</v>
    <v>Map</v>
  </rv>
  <rv s="1">
    <fb>0.204545454545455</fb>
    <v>23</v>
  </rv>
  <rv s="1">
    <fb>440.29</fb>
    <v>24</v>
  </rv>
  <rv s="1">
    <fb>15.327</fb>
    <v>25</v>
  </rv>
  <rv s="1">
    <fb>1268</fb>
    <v>26</v>
  </rv>
  <rv s="0">
    <v>536870912</v>
    <v>Saint John's</v>
    <v>aa89cf0a-5ddc-cd83-d0c9-58b6d01acc2b</v>
    <v>en-US</v>
    <v>Map</v>
  </rv>
  <rv s="1">
    <fb>557.38400000000001</fb>
    <v>24</v>
  </rv>
  <rv s="1">
    <fb>113.80762042788299</fb>
    <v>27</v>
  </rv>
  <rv s="1">
    <fb>1.20715793367003E-2</fb>
    <v>23</v>
  </rv>
  <rv s="1">
    <fb>1.994</fb>
    <v>25</v>
  </rv>
  <rv s="1">
    <fb>0.222727277062156</fb>
    <v>23</v>
  </rv>
  <rv s="1">
    <fb>0.99</fb>
    <v>29</v>
  </rv>
  <rv s="1">
    <fb>1727759259.2592599</fb>
    <v>30</v>
  </rv>
  <rv s="1">
    <fb>1.0502127000000001</fb>
    <v>23</v>
  </rv>
  <rv s="1">
    <fb>0.24830259999999998</fb>
    <v>23</v>
  </rv>
  <rv s="2">
    <v>61</v>
    <v>21</v>
    <v>429</v>
    <v>6</v>
    <v>0</v>
    <v>Image of Antigua and Barbuda</v>
  </rv>
  <rv s="1">
    <fb>5</fb>
    <v>28</v>
  </rv>
  <rv s="0">
    <v>805306368</v>
    <v>Gaston Browne (Prime minister)</v>
    <v>2ce706be-3ee5-af01-59d4-e2b3d03f5522</v>
    <v>en-US</v>
    <v>Generic</v>
  </rv>
  <rv s="3">
    <v>221</v>
  </rv>
  <rv s="4">
    <v>https://www.bing.com/search?q=antigua+and+barbuda&amp;form=skydnc</v>
    <v>Learn more on Bing</v>
  </rv>
  <rv s="1">
    <fb>76.885000000000005</fb>
    <v>28</v>
  </rv>
  <rv s="1">
    <fb>42</fb>
    <v>28</v>
  </rv>
  <rv s="1">
    <fb>3.04</fb>
    <v>29</v>
  </rv>
  <rv s="1">
    <fb>0.2425267908</fb>
    <v>23</v>
  </rv>
  <rv s="1">
    <fb>2.7646999999999999</fb>
    <v>25</v>
  </rv>
  <rv s="1">
    <fb>101489</fb>
    <v>24</v>
  </rv>
  <rv s="0">
    <v>536870912</v>
    <v>Saint George Parish</v>
    <v>3a097df0-7600-2e43-43b0-c3f7aaaa80b6</v>
    <v>en-US</v>
    <v>Map</v>
  </rv>
  <rv s="0">
    <v>536870912</v>
    <v>Saint John Parish</v>
    <v>dbcc5b03-7a8b-162f-9ee6-3139f7d7bf9d</v>
    <v>en-US</v>
    <v>Map</v>
  </rv>
  <rv s="0">
    <v>536870912</v>
    <v>Saint Mary Parish</v>
    <v>ebd70897-4e81-f6fa-8c93-511f78a576e7</v>
    <v>en-US</v>
    <v>Map</v>
  </rv>
  <rv s="0">
    <v>536870912</v>
    <v>Saint Paul Parish</v>
    <v>36cf15f8-dc82-610b-a15e-581752d6ab0e</v>
    <v>en-US</v>
    <v>Map</v>
  </rv>
  <rv s="0">
    <v>536870912</v>
    <v>Saint Peter Parish</v>
    <v>7f67f8e5-80d8-1bfe-95e8-5d7e561038e0</v>
    <v>en-US</v>
    <v>Map</v>
  </rv>
  <rv s="0">
    <v>536870912</v>
    <v>Saint Philip Parish</v>
    <v>0a344f18-0cba-09d7-ac6c-fdaaf178a2d8</v>
    <v>en-US</v>
    <v>Map</v>
  </rv>
  <rv s="0">
    <v>536870912</v>
    <v>Barbuda</v>
    <v>df1aa02a-c9ab-ccd8-2753-91bc4e427a68</v>
    <v>en-US</v>
    <v>Map</v>
  </rv>
  <rv s="0">
    <v>536870912</v>
    <v>Redonda</v>
    <v>52a9ae54-09b5-3b8b-5911-a96cb6e33ead</v>
    <v>en-US</v>
    <v>Map</v>
  </rv>
  <rv s="3">
    <v>222</v>
  </rv>
  <rv s="1">
    <fb>0.165420323693134</fb>
    <v>23</v>
  </rv>
  <rv s="3">
    <v>223</v>
  </rv>
  <rv s="1">
    <fb>23800</fb>
    <v>24</v>
  </rv>
  <rv s="43">
    <v>#VALUE!</v>
    <v>en-US</v>
    <v>77aba937-1dd8-fe28-9745-77c69e35dbc6</v>
    <v>536870912</v>
    <v>1</v>
    <v>432</v>
    <v>433</v>
    <v>Antigua and Barbuda</v>
    <v>19</v>
    <v>20</v>
    <v>Map</v>
    <v>21</v>
    <v>434</v>
    <v>AG</v>
    <v>3168</v>
    <v>3169</v>
    <v>1100</v>
    <v>3170</v>
    <v>3171</v>
    <v>3172</v>
    <v>3173</v>
    <v>3174</v>
    <v>3175</v>
    <v>XCD</v>
    <v>Antigua and Barbuda is a sovereign island country in the West Indies. It lies at the conjuncture of the Caribbean Sea and the Atlantic Ocean in the Leeward Islands part of the Lesser Antilles. The country consists of two major islands, Antigua ...</v>
    <v>3176</v>
    <v>3177</v>
    <v>79</v>
    <v>3178</v>
    <v>3179</v>
    <v>3180</v>
    <v>3181</v>
    <v>3182</v>
    <v>3183</v>
    <v>3172</v>
    <v>3185</v>
    <v>3186</v>
    <v>3187</v>
    <v>3188</v>
    <v>3189</v>
    <v>Antigua and Barbuda</v>
    <v>Fair Antigua, We Salute Thee</v>
    <v>374</v>
    <v>Antigua and Barbuda</v>
    <v>3190</v>
    <v>3191</v>
    <v>3192</v>
    <v>3201</v>
    <v>3202</v>
    <v>3203</v>
    <v>822</v>
    <v>Antigua and Barbuda</v>
    <v>3204</v>
    <v>mdp/vdpid/2</v>
  </rv>
  <rv s="6">
    <v>en-US</v>
    <v>b1f6im</v>
    <v>268435456</v>
    <v>1</v>
    <v>Powered by Refinitiv</v>
    <v>32</v>
    <v>XCD/EUR</v>
    <v>33</v>
    <v>36</v>
    <v>Finance</v>
    <v>35</v>
    <v>0.3518</v>
    <v>0.32600000000000001</v>
    <v>-4.0000000000000002E-4</v>
    <v>-1.176E-3</v>
    <v>EUR</v>
    <v>XCD</v>
    <v>0.34010000000000001</v>
    <v>Currency Pair</v>
    <v>45478.450173611112</v>
    <v>0.34200000000000003</v>
    <v>East Caribbean Dollar/Euro FX Cross Rate</v>
    <v>0.34</v>
    <v>0.34</v>
    <v>0.33960000000000001</v>
    <v>XCDEUR</v>
    <v>XCD/EUR</v>
  </rv>
  <rv s="7">
    <v>3206</v>
  </rv>
  <rv s="0">
    <v>536870912</v>
    <v>Dominica</v>
    <v>30068667-d62b-60a9-6915-62e6b9885687</v>
    <v>en-US</v>
    <v>Map</v>
  </rv>
  <rv s="1">
    <fb>751.09655099999998</fb>
    <v>24</v>
  </rv>
  <rv s="1">
    <fb>12</fb>
    <v>25</v>
  </rv>
  <rv s="1">
    <fb>1767</fb>
    <v>26</v>
  </rv>
  <rv s="0">
    <v>536870912</v>
    <v>Roseau</v>
    <v>7cff5932-9eb1-e489-310a-57efc40118c9</v>
    <v>en-US</v>
    <v>Map</v>
  </rv>
  <rv s="1">
    <fb>179.68299999999999</fb>
    <v>24</v>
  </rv>
  <rv s="1">
    <fb>103.869628411641</fb>
    <v>27</v>
  </rv>
  <rv s="1">
    <fb>9.8919111918981499E-3</fb>
    <v>23</v>
  </rv>
  <rv s="1">
    <fb>1.9</fb>
    <v>25</v>
  </rv>
  <rv s="1">
    <fb>0.57413335164388002</fb>
    <v>23</v>
  </rv>
  <rv s="1">
    <fb>596033333.33333302</fb>
    <v>30</v>
  </rv>
  <rv s="1">
    <fb>1.1472662</fb>
    <v>23</v>
  </rv>
  <rv s="1">
    <fb>7.2335999999999998E-2</fb>
    <v>23</v>
  </rv>
  <rv s="2">
    <v>62</v>
    <v>21</v>
    <v>436</v>
    <v>6</v>
    <v>0</v>
    <v>Image of Dominica</v>
  </rv>
  <rv s="1">
    <fb>32.9</fb>
    <v>28</v>
  </rv>
  <rv s="0">
    <v>805306368</v>
    <v>Charles Savarin (President)</v>
    <v>17ec051a-e3f1-3b86-fbcf-018f901ce898</v>
    <v>en-US</v>
    <v>Generic</v>
  </rv>
  <rv s="0">
    <v>805306368</v>
    <v>Roosevelt Skerrit (Prime minister)</v>
    <v>ee574234-9232-1434-fb41-18c2067e2e70</v>
    <v>en-US</v>
    <v>Generic</v>
  </rv>
  <rv s="3">
    <v>224</v>
  </rv>
  <rv s="4">
    <v>https://www.bing.com/search?q=dominica&amp;form=skydnc</v>
    <v>Learn more on Bing</v>
  </rv>
  <rv s="1">
    <fb>76.597560975609795</fb>
    <v>28</v>
  </rv>
  <rv s="1">
    <fb>1.48</fb>
    <v>29</v>
  </rv>
  <rv s="1">
    <fb>0.28411373969999998</fb>
    <v>23</v>
  </rv>
  <rv s="1">
    <fb>1.0825</fb>
    <v>25</v>
  </rv>
  <rv s="1">
    <fb>72412</fb>
    <v>24</v>
  </rv>
  <rv s="0">
    <v>536870912</v>
    <v>Saint Andrew Parish</v>
    <v>1d68d4de-77b3-3553-57ee-39d2ffae031b</v>
    <v>en-US</v>
    <v>Map</v>
  </rv>
  <rv s="0">
    <v>536870912</v>
    <v>Saint David Parish</v>
    <v>1fa484dc-e2d1-3fb2-81c1-40861423551d</v>
    <v>en-US</v>
    <v>Map</v>
  </rv>
  <rv s="0">
    <v>536870912</v>
    <v>Saint George Parish</v>
    <v>e3ed5a26-99cb-f48b-5193-de36af09f4c1</v>
    <v>en-US</v>
    <v>Map</v>
  </rv>
  <rv s="0">
    <v>536870912</v>
    <v>Saint John Parish</v>
    <v>517c1c4f-a178-6e98-18b3-cd2439eedcdf</v>
    <v>en-US</v>
    <v>Map</v>
  </rv>
  <rv s="0">
    <v>536870912</v>
    <v>Saint Joseph Parish</v>
    <v>70e3a59c-17d8-12b4-0ff3-62388dcf4413</v>
    <v>en-US</v>
    <v>Map</v>
  </rv>
  <rv s="0">
    <v>536870912</v>
    <v>Saint Luke Parish</v>
    <v>33506f87-df32-6d24-5d56-a6eade111677</v>
    <v>en-US</v>
    <v>Map</v>
  </rv>
  <rv s="0">
    <v>536870912</v>
    <v>Saint Mark Parish</v>
    <v>192a94bf-9151-f85a-ef5c-7a4de7971406</v>
    <v>en-US</v>
    <v>Map</v>
  </rv>
  <rv s="0">
    <v>536870912</v>
    <v>Saint Patrick Parish</v>
    <v>c9cd70f4-87cf-c620-01e5-6af2880db6f0</v>
    <v>en-US</v>
    <v>Map</v>
  </rv>
  <rv s="0">
    <v>536870912</v>
    <v>Saint Paul Parish</v>
    <v>ed993c4f-41e7-a7ed-4bdb-1a130dee58df</v>
    <v>en-US</v>
    <v>Map</v>
  </rv>
  <rv s="0">
    <v>536870912</v>
    <v>Saint Peter Parish</v>
    <v>3c9bf23f-706d-3f75-4c26-7de9447accd8</v>
    <v>en-US</v>
    <v>Map</v>
  </rv>
  <rv s="3">
    <v>225</v>
  </rv>
  <rv s="1">
    <fb>0.22094242368497199</fb>
    <v>23</v>
  </rv>
  <rv s="3">
    <v>226</v>
  </rv>
  <rv s="1">
    <fb>0.32600000000000001</fb>
    <v>23</v>
  </rv>
  <rv s="1">
    <fb>50830</fb>
    <v>24</v>
  </rv>
  <rv s="39">
    <v>#VALUE!</v>
    <v>en-US</v>
    <v>30068667-d62b-60a9-6915-62e6b9885687</v>
    <v>536870912</v>
    <v>1</v>
    <v>439</v>
    <v>369</v>
    <v>Dominica</v>
    <v>19</v>
    <v>20</v>
    <v>Map</v>
    <v>21</v>
    <v>440</v>
    <v>DM</v>
    <v>142</v>
    <v>3209</v>
    <v>3210</v>
    <v>3211</v>
    <v>3212</v>
    <v>3213</v>
    <v>3214</v>
    <v>3215</v>
    <v>XCD</v>
    <v>Dominica, officially the Commonwealth of Dominica, is an island country in the Caribbean. The capital, Roseau, is located on the western side of the island. It is geographically situated as part of the Windward Islands chain in the Lesser ...</v>
    <v>3216</v>
    <v>3217</v>
    <v>79</v>
    <v>3218</v>
    <v>3219</v>
    <v>3220</v>
    <v>3221</v>
    <v>3222</v>
    <v>3212</v>
    <v>3225</v>
    <v>3226</v>
    <v>3227</v>
    <v>3228</v>
    <v>Dominica</v>
    <v>Isle of Beauty, Isle of Splendour</v>
    <v>374</v>
    <v>Commonwealth of Dominica</v>
    <v>3229</v>
    <v>3230</v>
    <v>3231</v>
    <v>3242</v>
    <v>3243</v>
    <v>3244</v>
    <v>3245</v>
    <v>Dominica</v>
    <v>3246</v>
    <v>mdp/vdpid/63</v>
  </rv>
  <rv s="0">
    <v>536870912</v>
    <v>Grenada</v>
    <v>f367a9c3-32b7-139d-25fe-4f100eba17ca</v>
    <v>en-US</v>
    <v>Map</v>
  </rv>
  <rv s="1">
    <fb>0.23529411764705899</fb>
    <v>23</v>
  </rv>
  <rv s="1">
    <fb>348.5</fb>
    <v>24</v>
  </rv>
  <rv s="1">
    <fb>16.465</fb>
    <v>25</v>
  </rv>
  <rv s="1">
    <fb>1473</fb>
    <v>26</v>
  </rv>
  <rv s="0">
    <v>536870912</v>
    <v>St. George's</v>
    <v>2255cece-c276-eeda-9623-fb3360bf6c1a</v>
    <v>en-US</v>
    <v>Map</v>
  </rv>
  <rv s="1">
    <fb>267.69099999999997</fb>
    <v>24</v>
  </rv>
  <rv s="1">
    <fb>107.426261562601</fb>
    <v>27</v>
  </rv>
  <rv s="1">
    <fb>8.0410231327703689E-3</fb>
    <v>23</v>
  </rv>
  <rv s="1">
    <fb>2.0630000000000002</fb>
    <v>25</v>
  </rv>
  <rv s="1">
    <fb>0.49970587562112401</fb>
    <v>23</v>
  </rv>
  <rv s="1">
    <fb>1228170370.3703699</fb>
    <v>30</v>
  </rv>
  <rv s="1">
    <fb>1.0685076</fb>
    <v>23</v>
  </rv>
  <rv s="1">
    <fb>1.0456188</fb>
    <v>23</v>
  </rv>
  <rv s="2">
    <v>63</v>
    <v>21</v>
    <v>442</v>
    <v>6</v>
    <v>0</v>
    <v>Image of Grenada</v>
  </rv>
  <rv s="1">
    <fb>13.7</fb>
    <v>28</v>
  </rv>
  <rv s="0">
    <v>805306368</v>
    <v>Dickon Mitchell (Prime minister)</v>
    <v>bba0682a-f34e-26ab-7ac2-760e8493971f</v>
    <v>en-US</v>
    <v>Generic</v>
  </rv>
  <rv s="3">
    <v>227</v>
  </rv>
  <rv s="4">
    <v>https://www.bing.com/search?q=grenada&amp;form=skydnc</v>
    <v>Learn more on Bing</v>
  </rv>
  <rv s="1">
    <fb>72.384</fb>
    <v>28</v>
  </rv>
  <rv s="1">
    <fb>25</fb>
    <v>28</v>
  </rv>
  <rv s="1">
    <fb>0.57040789580000006</fb>
    <v>23</v>
  </rv>
  <rv s="1">
    <fb>1.4067000000000001</fb>
    <v>25</v>
  </rv>
  <rv s="1">
    <fb>114299</fb>
    <v>24</v>
  </rv>
  <rv s="0">
    <v>536870912</v>
    <v>Saint Andrew Parish</v>
    <v>c1baed76-ac7e-68e5-cc47-cb4380f84d26</v>
    <v>en-US</v>
    <v>Map</v>
  </rv>
  <rv s="0">
    <v>536870912</v>
    <v>Saint David Parish</v>
    <v>79cabe30-ee00-4f5f-1b51-2b4cfbd6c06b</v>
    <v>en-US</v>
    <v>Map</v>
  </rv>
  <rv s="0">
    <v>536870912</v>
    <v>Saint George Parish</v>
    <v>fc34f2e6-1800-59ea-2500-e757fcc49aeb</v>
    <v>en-US</v>
    <v>Map</v>
  </rv>
  <rv s="0">
    <v>536870912</v>
    <v>Saint John Parish</v>
    <v>fea02f06-cb6e-e0e6-3c93-932d3a056e44</v>
    <v>en-US</v>
    <v>Map</v>
  </rv>
  <rv s="0">
    <v>536870912</v>
    <v>Saint Mark Parish</v>
    <v>69d95d49-862b-aeb5-8f55-c8ea83f85597</v>
    <v>en-US</v>
    <v>Map</v>
  </rv>
  <rv s="0">
    <v>536870912</v>
    <v>Saint Patrick Parish</v>
    <v>d062a181-8310-aefa-6814-282491080af8</v>
    <v>en-US</v>
    <v>Map</v>
  </rv>
  <rv s="0">
    <v>536870912</v>
    <v>Carriacou Island</v>
    <v>d9bdca7d-761e-4d50-e817-c07d085ce21c</v>
    <v>en-US</v>
    <v>Map</v>
  </rv>
  <rv s="3">
    <v>228</v>
  </rv>
  <rv s="1">
    <fb>0.194292612759041</fb>
    <v>23</v>
  </rv>
  <rv s="3">
    <v>229</v>
  </rv>
  <rv s="1">
    <fb>0.47799999999999998</fb>
    <v>23</v>
  </rv>
  <rv s="1">
    <fb>40765</fb>
    <v>24</v>
  </rv>
  <rv s="44">
    <v>#VALUE!</v>
    <v>en-US</v>
    <v>f367a9c3-32b7-139d-25fe-4f100eba17ca</v>
    <v>536870912</v>
    <v>1</v>
    <v>445</v>
    <v>446</v>
    <v>Grenada</v>
    <v>19</v>
    <v>20</v>
    <v>Map</v>
    <v>21</v>
    <v>447</v>
    <v>GD</v>
    <v>3249</v>
    <v>3250</v>
    <v>3251</v>
    <v>3252</v>
    <v>3253</v>
    <v>3254</v>
    <v>3255</v>
    <v>3256</v>
    <v>XCD</v>
    <v>Grenada is an island country in the West Indies in the Caribbean Sea at the southern end of the Grenadines island chain. Grenada consists of the island of Grenada itself, two smaller islands, Carriacou and Petite Martinique, and several small ...</v>
    <v>3257</v>
    <v>3258</v>
    <v>79</v>
    <v>1515</v>
    <v>3259</v>
    <v>3260</v>
    <v>3261</v>
    <v>3262</v>
    <v>3263</v>
    <v>3253</v>
    <v>3265</v>
    <v>3266</v>
    <v>3267</v>
    <v>3268</v>
    <v>Grenada</v>
    <v>Hail Grenada</v>
    <v>374</v>
    <v>Grenada</v>
    <v>3269</v>
    <v>3270</v>
    <v>3271</v>
    <v>3279</v>
    <v>3280</v>
    <v>3281</v>
    <v>3282</v>
    <v>Grenada</v>
    <v>3283</v>
    <v>mdp/vdpid/91</v>
  </rv>
  <rv s="0">
    <v>536870912</v>
    <v>Saint Kitts and Nevis</v>
    <v>20c6d98e-8969-529c-b2bd-822369713ba3</v>
    <v>en-US</v>
    <v>Map</v>
  </rv>
  <rv s="1">
    <fb>0.230769230769231</fb>
    <v>23</v>
  </rv>
  <rv s="1">
    <fb>269.35876300000001</fb>
    <v>24</v>
  </rv>
  <rv s="1">
    <fb>12.6</fb>
    <v>25</v>
  </rv>
  <rv s="1">
    <fb>1869</fb>
    <v>26</v>
  </rv>
  <rv s="0">
    <v>536870912</v>
    <v>Basseterre</v>
    <v>5499dd37-9ccd-c4ce-c1fb-2ebab86a585b</v>
    <v>en-US</v>
    <v>Map</v>
  </rv>
  <rv s="1">
    <fb>238.35499999999999</fb>
    <v>24</v>
  </rv>
  <rv s="1">
    <fb>104.565438498638</fb>
    <v>27</v>
  </rv>
  <rv s="1">
    <fb>-1.03712214131567E-2</fb>
    <v>23</v>
  </rv>
  <rv s="1">
    <fb>2.1070000000000002</fb>
    <v>25</v>
  </rv>
  <rv s="1">
    <fb>0.42307692307692302</fb>
    <v>23</v>
  </rv>
  <rv s="1">
    <fb>1050992592.59259</fb>
    <v>30</v>
  </rv>
  <rv s="1">
    <fb>1.0873554000000001</fb>
    <v>23</v>
  </rv>
  <rv s="1">
    <fb>0.86681489999999994</fb>
    <v>23</v>
  </rv>
  <rv s="2">
    <v>64</v>
    <v>21</v>
    <v>449</v>
    <v>6</v>
    <v>0</v>
    <v>Image of Saint Kitts and Nevis</v>
  </rv>
  <rv s="1">
    <fb>9.8000000000000007</fb>
    <v>28</v>
  </rv>
  <rv s="0">
    <v>805306368</v>
    <v>Terrance Drew (Prime minister)</v>
    <v>b68ba5f2-f02a-47fc-bd03-47de03f534ca</v>
    <v>en-US</v>
    <v>Generic</v>
  </rv>
  <rv s="3">
    <v>230</v>
  </rv>
  <rv s="4">
    <v>https://www.bing.com/search?q=saint+kitts+and+nevis&amp;form=skydnc</v>
    <v>Learn more on Bing</v>
  </rv>
  <rv s="1">
    <fb>71.336585365853693</fb>
    <v>28</v>
  </rv>
  <rv s="1">
    <fb>3.33</fb>
    <v>29</v>
  </rv>
  <rv s="1">
    <fb>0.56642470860000005</fb>
    <v>23</v>
  </rv>
  <rv s="1">
    <fb>2.5230000000000001</fb>
    <v>25</v>
  </rv>
  <rv s="1">
    <fb>55345</fb>
    <v>24</v>
  </rv>
  <rv s="0">
    <v>536870912</v>
    <v>Christ Church Nichola Town Parish</v>
    <v>93d14397-fbce-683d-e160-5daaf274379d</v>
    <v>en-US</v>
    <v>Map</v>
  </rv>
  <rv s="0">
    <v>536870912</v>
    <v>Saint Anne Sandy Point Parish</v>
    <v>fea87b10-36b5-e190-049d-89c29a63f28b</v>
    <v>en-US</v>
    <v>Map</v>
  </rv>
  <rv s="0">
    <v>536870912</v>
    <v>Saint George Basseterre Parish</v>
    <v>4eba7d2f-0b43-faa1-51d8-dd780af97a32</v>
    <v>en-US</v>
    <v>Map</v>
  </rv>
  <rv s="0">
    <v>536870912</v>
    <v>Saint John Capisterre Parish</v>
    <v>59de45ee-e9d2-0164-e273-130ec61998a9</v>
    <v>en-US</v>
    <v>Map</v>
  </rv>
  <rv s="0">
    <v>536870912</v>
    <v>Saint Mary Cayon Parish</v>
    <v>32a7e1ec-54b3-46f2-3a8c-7006016058aa</v>
    <v>en-US</v>
    <v>Map</v>
  </rv>
  <rv s="0">
    <v>536870912</v>
    <v>Saint Paul Capisterre Parish</v>
    <v>b9efdf66-4b91-3739-c006-a2b4596bd5d6</v>
    <v>en-US</v>
    <v>Map</v>
  </rv>
  <rv s="0">
    <v>536870912</v>
    <v>Saint Peter Basseterre Parish</v>
    <v>fd5133af-7333-1f3c-cb80-b9fdccdd95fa</v>
    <v>en-US</v>
    <v>Map</v>
  </rv>
  <rv s="0">
    <v>536870912</v>
    <v>Saint Thomas Middle Island Parish</v>
    <v>7a436e93-606e-9e0a-0a96-52f7379a0fa4</v>
    <v>en-US</v>
    <v>Map</v>
  </rv>
  <rv s="0">
    <v>536870912</v>
    <v>Trinity Palmetto Point Parish</v>
    <v>abe9ec0f-01d0-a858-9825-83200d6d43e8</v>
    <v>en-US</v>
    <v>Map</v>
  </rv>
  <rv s="0">
    <v>536870912</v>
    <v>Saint George Gingerland Parish</v>
    <v>a93eb8c1-76ab-6edc-880e-5dd4cede4dac</v>
    <v>en-US</v>
    <v>Map</v>
  </rv>
  <rv s="0">
    <v>536870912</v>
    <v>Saint James Windward Parish</v>
    <v>f28867cb-4a6f-bdf1-2e34-da31f3558486</v>
    <v>en-US</v>
    <v>Map</v>
  </rv>
  <rv s="0">
    <v>536870912</v>
    <v>Saint John Figtree Parish</v>
    <v>f01ac8d3-ea86-139b-7833-cde0d3a1df88</v>
    <v>en-US</v>
    <v>Map</v>
  </rv>
  <rv s="0">
    <v>536870912</v>
    <v>Saint Paul Charlestown Parish</v>
    <v>7bdfd3dd-f1ea-0343-5fb3-a56e903b88c9</v>
    <v>en-US</v>
    <v>Map</v>
  </rv>
  <rv s="0">
    <v>536870912</v>
    <v>Saint Thomas Lowland Parish</v>
    <v>6b790f9c-1f8d-5120-64df-0ef4ba0de189</v>
    <v>en-US</v>
    <v>Map</v>
  </rv>
  <rv s="3">
    <v>231</v>
  </rv>
  <rv s="1">
    <fb>0.18461224110708599</fb>
    <v>23</v>
  </rv>
  <rv s="3">
    <v>232</v>
  </rv>
  <rv s="1">
    <fb>0.49700000000000005</fb>
    <v>23</v>
  </rv>
  <rv s="1">
    <fb>16269</fb>
    <v>24</v>
  </rv>
  <rv s="39">
    <v>#VALUE!</v>
    <v>en-US</v>
    <v>20c6d98e-8969-529c-b2bd-822369713ba3</v>
    <v>536870912</v>
    <v>1</v>
    <v>452</v>
    <v>369</v>
    <v>Saint Kitts and Nevis</v>
    <v>19</v>
    <v>20</v>
    <v>Map</v>
    <v>21</v>
    <v>453</v>
    <v>KN</v>
    <v>3286</v>
    <v>3287</v>
    <v>3288</v>
    <v>3289</v>
    <v>3290</v>
    <v>3291</v>
    <v>3292</v>
    <v>3293</v>
    <v>XCD</v>
    <v>Saint Kitts and Nevis, officially the Federation of Saint Christopher and Nevis, is an island country and microstate consisting of the two islands of Saint Kitts and Nevis, both located in the West Indies, in the Leeward Islands chain of the ...</v>
    <v>3294</v>
    <v>3295</v>
    <v>79</v>
    <v>3296</v>
    <v>3297</v>
    <v>3298</v>
    <v>3299</v>
    <v>3300</v>
    <v>3290</v>
    <v>3302</v>
    <v>3303</v>
    <v>3304</v>
    <v>3305</v>
    <v>Saint Kitts and Nevis</v>
    <v>O Land of Beauty!</v>
    <v>374</v>
    <v>Saint Kitts and Nevis</v>
    <v>3306</v>
    <v>3307</v>
    <v>3308</v>
    <v>3323</v>
    <v>3324</v>
    <v>3325</v>
    <v>3326</v>
    <v>Saint Kitts and Nevis</v>
    <v>3327</v>
    <v>mdp/vdpid/207</v>
  </rv>
  <rv s="0">
    <v>536870912</v>
    <v>Saint Lucia</v>
    <v>0d097960-d7ea-79a1-d032-ef196289d313</v>
    <v>en-US</v>
    <v>Map</v>
  </rv>
  <rv s="1">
    <fb>0.17377049805688</fb>
    <v>23</v>
  </rv>
  <rv s="1">
    <fb>617.01286700000003</fb>
    <v>24</v>
  </rv>
  <rv s="1">
    <fb>1758</fb>
    <v>26</v>
  </rv>
  <rv s="0">
    <v>536870912</v>
    <v>Castries</v>
    <v>93f2737c-8f89-dc8d-e6ce-37572bc03e81</v>
    <v>en-US</v>
    <v>Map</v>
  </rv>
  <rv s="1">
    <fb>414.37099999999998</fb>
    <v>24</v>
  </rv>
  <rv s="1">
    <fb>110.132070405894</fb>
    <v>27</v>
  </rv>
  <rv s="1">
    <fb>1.9384624437607301E-2</fb>
    <v>23</v>
  </rv>
  <rv s="1">
    <fb>1.4359999999999999</fb>
    <v>25</v>
  </rv>
  <rv s="1">
    <fb>0.33180327493636397</fb>
    <v>23</v>
  </rv>
  <rv s="1">
    <fb>1.3</fb>
    <v>29</v>
  </rv>
  <rv s="1">
    <fb>2122450629.6296301</fb>
    <v>30</v>
  </rv>
  <rv s="1">
    <fb>1.0259824</fb>
    <v>23</v>
  </rv>
  <rv s="1">
    <fb>0.14066529999999999</fb>
    <v>23</v>
  </rv>
  <rv s="2">
    <v>65</v>
    <v>21</v>
    <v>455</v>
    <v>6</v>
    <v>0</v>
    <v>Image of Saint Lucia</v>
  </rv>
  <rv s="1">
    <fb>14.9</fb>
    <v>28</v>
  </rv>
  <rv s="0">
    <v>805306368</v>
    <v>Philip J. Pierre (Prime minister)</v>
    <v>b1a51566-d85f-d372-b391-606d8ec33ce7</v>
    <v>en-US</v>
    <v>Generic</v>
  </rv>
  <rv s="3">
    <v>233</v>
  </rv>
  <rv s="4">
    <v>https://www.bing.com/search?q=saint+lucia&amp;form=skydnc</v>
    <v>Learn more on Bing</v>
  </rv>
  <rv s="1">
    <fb>76.057000000000002</fb>
    <v>28</v>
  </rv>
  <rv s="1">
    <fb>117</fb>
    <v>28</v>
  </rv>
  <rv s="3">
    <v>234</v>
  </rv>
  <rv s="1">
    <fb>0.48384949329999999</fb>
    <v>23</v>
  </rv>
  <rv s="1">
    <fb>0.64090000000000003</fb>
    <v>25</v>
  </rv>
  <rv s="1">
    <fb>179651</fb>
    <v>24</v>
  </rv>
  <rv s="1">
    <fb>0.38600000000000001</fb>
    <v>23</v>
  </rv>
  <rv s="1">
    <fb>0.13</fb>
    <v>23</v>
  </rv>
  <rv s="1">
    <fb>0.67103996276855493</fb>
    <v>23</v>
  </rv>
  <rv s="0">
    <v>536870912</v>
    <v>Anse la Raye District</v>
    <v>49bcb07d-d781-2821-2c0f-c78ecbfb297d</v>
    <v>en-US</v>
    <v>Map</v>
  </rv>
  <rv s="0">
    <v>536870912</v>
    <v>Castries District</v>
    <v>620ed383-4ffb-87af-a78d-cdadd809a819</v>
    <v>en-US</v>
    <v>Map</v>
  </rv>
  <rv s="0">
    <v>536870912</v>
    <v>Choiseul District</v>
    <v>aef719be-98a2-f966-6101-62b4f4a55d97</v>
    <v>en-US</v>
    <v>Map</v>
  </rv>
  <rv s="0">
    <v>536870912</v>
    <v>Dennery District</v>
    <v>68931320-d357-bc4b-988f-0cfb5ab4c291</v>
    <v>en-US</v>
    <v>Map</v>
  </rv>
  <rv s="0">
    <v>536870912</v>
    <v>Gros Islet District</v>
    <v>600643a1-b55a-bca0-45af-d42ce637fd8d</v>
    <v>en-US</v>
    <v>Map</v>
  </rv>
  <rv s="0">
    <v>536870912</v>
    <v>Laborie District</v>
    <v>3b108f8f-0c97-2a9d-2078-8ffdbe6b0a7c</v>
    <v>en-US</v>
    <v>Map</v>
  </rv>
  <rv s="0">
    <v>536870912</v>
    <v>Micoud District</v>
    <v>090c99ca-9dc1-a341-1ec2-2a3375d42811</v>
    <v>en-US</v>
    <v>Map</v>
  </rv>
  <rv s="0">
    <v>536870912</v>
    <v>Soufrière District</v>
    <v>2aaecfe4-5269-4720-974e-eacd300d681b</v>
    <v>en-US</v>
    <v>Map</v>
  </rv>
  <rv s="0">
    <v>536870912</v>
    <v>Vieux Fort District</v>
    <v>046e43c2-e11b-f1f9-39a6-2b18eab75228</v>
    <v>en-US</v>
    <v>Map</v>
  </rv>
  <rv s="3">
    <v>235</v>
  </rv>
  <rv s="1">
    <fb>0.18219767764380101</fb>
    <v>23</v>
  </rv>
  <rv s="3">
    <v>236</v>
  </rv>
  <rv s="1">
    <fb>0.34700000000000003</fb>
    <v>23</v>
  </rv>
  <rv s="1">
    <fb>0.207059993743896</fb>
    <v>31</v>
  </rv>
  <rv s="1">
    <fb>34280</fb>
    <v>24</v>
  </rv>
  <rv s="45">
    <v>#VALUE!</v>
    <v>en-US</v>
    <v>0d097960-d7ea-79a1-d032-ef196289d313</v>
    <v>536870912</v>
    <v>1</v>
    <v>458</v>
    <v>459</v>
    <v>Saint Lucia</v>
    <v>19</v>
    <v>20</v>
    <v>Map</v>
    <v>21</v>
    <v>460</v>
    <v>LC</v>
    <v>3330</v>
    <v>3331</v>
    <v>3210</v>
    <v>3332</v>
    <v>3333</v>
    <v>3334</v>
    <v>3335</v>
    <v>3336</v>
    <v>XCD</v>
    <v>Saint Lucia is a constitutional monarchy and an island country of the West Indies in the eastern Caribbean. The island was previously called Iouanalao and later Hewanorra, names given by the native Arawaks and Caribs, respectively, two ...</v>
    <v>3337</v>
    <v>3338</v>
    <v>79</v>
    <v>3339</v>
    <v>3340</v>
    <v>3341</v>
    <v>3342</v>
    <v>3343</v>
    <v>3344</v>
    <v>3333</v>
    <v>3346</v>
    <v>3347</v>
    <v>3348</v>
    <v>3349</v>
    <v>Saint Lucia</v>
    <v>Sons and Daughters of Saint Lucia</v>
    <v>3350</v>
    <v>Saint Lucia</v>
    <v>3351</v>
    <v>3352</v>
    <v>3353</v>
    <v>1181</v>
    <v>3354</v>
    <v>950</v>
    <v>436</v>
    <v>879</v>
    <v>2118</v>
    <v>3355</v>
    <v>3356</v>
    <v>3366</v>
    <v>3367</v>
    <v>3368</v>
    <v>3369</v>
    <v>3370</v>
    <v>Saint Lucia</v>
    <v>3371</v>
    <v>mdp/vdpid/218</v>
  </rv>
  <rv s="0">
    <v>536870912</v>
    <v>Saint Vincent and the Grenadines</v>
    <v>bb1a39ef-80f1-254c-7978-7fceaa2c82a4</v>
    <v>en-US</v>
    <v>Map</v>
  </rv>
  <rv s="1">
    <fb>0.256410256410256</fb>
    <v>23</v>
  </rv>
  <rv s="1">
    <fb>389</fb>
    <v>24</v>
  </rv>
  <rv s="1">
    <fb>14.24</fb>
    <v>25</v>
  </rv>
  <rv s="1">
    <fb>1784</fb>
    <v>26</v>
  </rv>
  <rv s="0">
    <v>536870912</v>
    <v>Kingstown</v>
    <v>2e97a2fb-2576-d1d0-65cf-3744d16db95e</v>
    <v>en-US</v>
    <v>Map</v>
  </rv>
  <rv s="1">
    <fb>220.02</fb>
    <v>24</v>
  </rv>
  <rv s="1">
    <fb>109.66567361800701</fb>
    <v>27</v>
  </rv>
  <rv s="1">
    <fb>2.3241448536792299E-2</fb>
    <v>23</v>
  </rv>
  <rv s="1">
    <fb>1.891</fb>
    <v>25</v>
  </rv>
  <rv s="1">
    <fb>0.69230769230769196</fb>
    <v>23</v>
  </rv>
  <rv s="1">
    <fb>825385185.18518496</fb>
    <v>30</v>
  </rv>
  <rv s="1">
    <fb>1.1340437000000001</fb>
    <v>23</v>
  </rv>
  <rv s="1">
    <fb>0.2366992</fb>
    <v>23</v>
  </rv>
  <rv s="2">
    <v>66</v>
    <v>21</v>
    <v>462</v>
    <v>6</v>
    <v>0</v>
    <v>Image of Saint Vincent and the Grenadines</v>
  </rv>
  <rv s="1">
    <fb>14.8</fb>
    <v>28</v>
  </rv>
  <rv s="0">
    <v>805306368</v>
    <v>Ralph Gonsalves (Prime minister)</v>
    <v>61e831b4-4a79-5e33-78c1-cd0cfdc6de05</v>
    <v>en-US</v>
    <v>Generic</v>
  </rv>
  <rv s="3">
    <v>237</v>
  </rv>
  <rv s="4">
    <v>https://www.bing.com/search?q=saint+vincent+and+the+grenadines&amp;form=skydnc</v>
    <v>Learn more on Bing</v>
  </rv>
  <rv s="1">
    <fb>72.415000000000006</fb>
    <v>28</v>
  </rv>
  <rv s="1">
    <fb>68</fb>
    <v>28</v>
  </rv>
  <rv s="1">
    <fb>0.21445461069999999</fb>
    <v>23</v>
  </rv>
  <rv s="1">
    <fb>0.65869999999999995</fb>
    <v>25</v>
  </rv>
  <rv s="1">
    <fb>100804</fb>
    <v>24</v>
  </rv>
  <rv s="1">
    <fb>0.65867996215820301</fb>
    <v>23</v>
  </rv>
  <rv s="0">
    <v>536870912</v>
    <v>Charlotte Parish</v>
    <v>1d95d992-7305-266e-61e5-7d1ed2025f3a</v>
    <v>en-US</v>
    <v>Map</v>
  </rv>
  <rv s="0">
    <v>536870912</v>
    <v>Grenadines Parish</v>
    <v>6a809794-2550-0e6f-4382-68d3cfa1b6bb</v>
    <v>en-US</v>
    <v>Map</v>
  </rv>
  <rv s="0">
    <v>536870912</v>
    <v>Saint Andrew Parish</v>
    <v>2e08bb39-bf84-420a-1ef9-3683bd1c1f98</v>
    <v>en-US</v>
    <v>Map</v>
  </rv>
  <rv s="0">
    <v>536870912</v>
    <v>Saint David Parish</v>
    <v>f9c9adeb-11f4-15af-9775-142177adcbc7</v>
    <v>en-US</v>
    <v>Map</v>
  </rv>
  <rv s="0">
    <v>536870912</v>
    <v>Saint George Parish</v>
    <v>c6bdaa43-6734-2526-7bf7-95c7d7054c3f</v>
    <v>en-US</v>
    <v>Map</v>
  </rv>
  <rv s="0">
    <v>536870912</v>
    <v>Saint Patrick Parish</v>
    <v>4d2fc162-19c5-7adf-fa07-b4ae2879001e</v>
    <v>en-US</v>
    <v>Map</v>
  </rv>
  <rv s="3">
    <v>238</v>
  </rv>
  <rv s="1">
    <fb>0.25357663824057503</fb>
    <v>23</v>
  </rv>
  <rv s="3">
    <v>239</v>
  </rv>
  <rv s="1">
    <fb>0.18881000518798799</fb>
    <v>31</v>
  </rv>
  <rv s="1">
    <fb>58185</fb>
    <v>24</v>
  </rv>
  <rv s="46">
    <v>#VALUE!</v>
    <v>en-US</v>
    <v>bb1a39ef-80f1-254c-7978-7fceaa2c82a4</v>
    <v>536870912</v>
    <v>1</v>
    <v>465</v>
    <v>466</v>
    <v>Saint Vincent and the Grenadines</v>
    <v>19</v>
    <v>20</v>
    <v>Map</v>
    <v>21</v>
    <v>467</v>
    <v>VC</v>
    <v>3374</v>
    <v>3375</v>
    <v>3376</v>
    <v>3377</v>
    <v>3378</v>
    <v>3379</v>
    <v>3380</v>
    <v>3381</v>
    <v>XCD</v>
    <v>Saint Vincent and the Grenadines is an island country in the Caribbean. It is located in the southeast Windward Islands of the Lesser Antilles, which lie in the West Indies, at the southern end of the eastern border of the Caribbean Sea, where ...</v>
    <v>3382</v>
    <v>3383</v>
    <v>79</v>
    <v>3384</v>
    <v>3385</v>
    <v>3386</v>
    <v>3387</v>
    <v>3388</v>
    <v>3378</v>
    <v>3390</v>
    <v>3391</v>
    <v>3392</v>
    <v>3393</v>
    <v>1847</v>
    <v>Saint Vincent and the Grenadines</v>
    <v>Saint Vincent Land so Beautiful</v>
    <v>374</v>
    <v>Saint Vincent and the Grenadines</v>
    <v>3394</v>
    <v>3395</v>
    <v>3396</v>
    <v>3397</v>
    <v>3404</v>
    <v>3405</v>
    <v>3406</v>
    <v>2223</v>
    <v>3407</v>
    <v>Saint Vincent and the Grenadines</v>
    <v>3408</v>
    <v>mdp/vdpid/248</v>
  </rv>
  <rv s="0">
    <v>536870912</v>
    <v>Benin</v>
    <v>fd7f79df-e6ce-a0dc-2a07-c156019e62e4</v>
    <v>en-US</v>
    <v>Map</v>
  </rv>
  <rv s="1">
    <fb>0.33256473926924401</fb>
    <v>23</v>
  </rv>
  <rv s="1">
    <fb>114763</fb>
    <v>24</v>
  </rv>
  <rv s="1">
    <fb>36.220999999999997</fb>
    <v>25</v>
  </rv>
  <rv s="1">
    <fb>229</fb>
    <v>26</v>
  </rv>
  <rv s="0">
    <v>536870912</v>
    <v>Porto-Novo</v>
    <v>03bd3c55-9557-8577-e456-672fc53d7d5d</v>
    <v>en-US</v>
    <v>Map</v>
  </rv>
  <rv s="1">
    <fb>6475.9219999999996</fb>
    <v>24</v>
  </rv>
  <rv s="1">
    <fb>110.709095484763</fb>
    <v>27</v>
  </rv>
  <rv s="1">
    <fb>-9.1568157286491501E-3</fb>
    <v>23</v>
  </rv>
  <rv s="1">
    <fb>100.22512254003701</fb>
    <v>24</v>
  </rv>
  <rv s="1">
    <fb>4.8360000000000003</fb>
    <v>25</v>
  </rv>
  <rv s="1">
    <fb>0.37788222774033398</fb>
    <v>23</v>
  </rv>
  <rv s="1">
    <fb>36.724581325344801</fb>
    <v>28</v>
  </rv>
  <rv s="1">
    <fb>0.72</fb>
    <v>29</v>
  </rv>
  <rv s="1">
    <fb>14390709094.938601</fb>
    <v>30</v>
  </rv>
  <rv s="1">
    <fb>1.2195825</fb>
    <v>23</v>
  </rv>
  <rv s="1">
    <fb>0.12274139999999999</fb>
    <v>23</v>
  </rv>
  <rv s="2">
    <v>67</v>
    <v>21</v>
    <v>469</v>
    <v>6</v>
    <v>0</v>
    <v>Image of Benin</v>
  </rv>
  <rv s="1">
    <fb>60.5</fb>
    <v>28</v>
  </rv>
  <rv s="0">
    <v>536870912</v>
    <v>Cotonou</v>
    <v>e37489c6-6216-d1a1-37ca-5cae638b76ec</v>
    <v>en-US</v>
    <v>Map</v>
  </rv>
  <rv s="0">
    <v>805306368</v>
    <v>Patrice Talon (President)</v>
    <v>b498249c-19f7-8b16-c5e9-b04ebb10ad4c</v>
    <v>en-US</v>
    <v>Generic</v>
  </rv>
  <rv s="0">
    <v>805306368</v>
    <v>Mariam Chabi Talata (Vice president)</v>
    <v>5ec32b6d-9073-e9dd-41aa-55f2f98921f5</v>
    <v>en-US</v>
    <v>Generic</v>
  </rv>
  <rv s="3">
    <v>240</v>
  </rv>
  <rv s="4">
    <v>https://www.bing.com/search?q=benin&amp;form=skydnc</v>
    <v>Learn more on Bing</v>
  </rv>
  <rv s="1">
    <fb>61.47</fb>
    <v>28</v>
  </rv>
  <rv s="1">
    <fb>397</fb>
    <v>28</v>
  </rv>
  <rv s="1">
    <fb>0.39</fb>
    <v>29</v>
  </rv>
  <rv s="1">
    <fb>0.40496587409999996</fb>
    <v>23</v>
  </rv>
  <rv s="1">
    <fb>7.9100000000000004E-2</fb>
    <v>25</v>
  </rv>
  <rv s="1">
    <fb>12996895</fb>
    <v>24</v>
  </rv>
  <rv s="1">
    <fb>0.376</fb>
    <v>23</v>
  </rv>
  <rv s="1">
    <fb>0.52100000000000002</fb>
    <v>23</v>
  </rv>
  <rv s="1">
    <fb>0.70867996215820295</fb>
    <v>23</v>
  </rv>
  <rv s="0">
    <v>536870912</v>
    <v>Alibori Department</v>
    <v>548de0a8-8966-1755-3701-c53e579431e7</v>
    <v>en-US</v>
    <v>Map</v>
  </rv>
  <rv s="0">
    <v>536870912</v>
    <v>Atakora Department</v>
    <v>24b521e6-2d25-a462-1fe9-31d977f83cbc</v>
    <v>en-US</v>
    <v>Map</v>
  </rv>
  <rv s="0">
    <v>536870912</v>
    <v>Atlantique Department</v>
    <v>a8b1d989-46d7-9f32-6737-012b6e567663</v>
    <v>en-US</v>
    <v>Map</v>
  </rv>
  <rv s="0">
    <v>536870912</v>
    <v>Borgou Department</v>
    <v>5cdeafb1-70b0-340f-3163-b095d91c9070</v>
    <v>en-US</v>
    <v>Map</v>
  </rv>
  <rv s="0">
    <v>536870912</v>
    <v>Collines Department</v>
    <v>2c901451-7b35-4224-39b6-b63b4e9e4a40</v>
    <v>en-US</v>
    <v>Map</v>
  </rv>
  <rv s="0">
    <v>536870912</v>
    <v>Donga Department</v>
    <v>e5466c4e-b92f-6e2c-1e5c-9523dbff0711</v>
    <v>en-US</v>
    <v>Map</v>
  </rv>
  <rv s="0">
    <v>536870912</v>
    <v>Kouffo Department</v>
    <v>22b6a768-49f9-a3f3-dbc7-1ed882382e84</v>
    <v>en-US</v>
    <v>Map</v>
  </rv>
  <rv s="0">
    <v>536870912</v>
    <v>Littoral</v>
    <v>9cc1fd8f-e166-e7be-afff-ccd8b314a549</v>
    <v>en-US</v>
    <v>Map</v>
  </rv>
  <rv s="0">
    <v>536870912</v>
    <v>Mono Department</v>
    <v>b1530902-d753-87e7-7b71-cf5f5a134189</v>
    <v>en-US</v>
    <v>Map</v>
  </rv>
  <rv s="0">
    <v>536870912</v>
    <v>Ouémé Department</v>
    <v>4947cc35-3581-1570-acd5-e90f9cb6f1fc</v>
    <v>en-US</v>
    <v>Map</v>
  </rv>
  <rv s="0">
    <v>536870912</v>
    <v>Plateau Department</v>
    <v>c84679b4-0b88-9a28-ef82-9cc7eb5b5020</v>
    <v>en-US</v>
    <v>Map</v>
  </rv>
  <rv s="0">
    <v>536870912</v>
    <v>Zou Department</v>
    <v>8269a0ab-0ce7-2ca6-aab4-ad95a7aa3717</v>
    <v>en-US</v>
    <v>Map</v>
  </rv>
  <rv s="3">
    <v>241</v>
  </rv>
  <rv s="1">
    <fb>0.10789142547378701</fb>
    <v>23</v>
  </rv>
  <rv s="3">
    <v>242</v>
  </rv>
  <rv s="1">
    <fb>0.48899999999999999</fb>
    <v>23</v>
  </rv>
  <rv s="1">
    <fb>2.2320001125335699E-2</fb>
    <v>31</v>
  </rv>
  <rv s="1">
    <fb>5648149</fb>
    <v>24</v>
  </rv>
  <rv s="5">
    <v>#VALUE!</v>
    <v>en-US</v>
    <v>fd7f79df-e6ce-a0dc-2a07-c156019e62e4</v>
    <v>536870912</v>
    <v>1</v>
    <v>472</v>
    <v>17</v>
    <v>Benin</v>
    <v>19</v>
    <v>20</v>
    <v>Map</v>
    <v>21</v>
    <v>473</v>
    <v>BJ</v>
    <v>3411</v>
    <v>3412</v>
    <v>3029</v>
    <v>3413</v>
    <v>3414</v>
    <v>3415</v>
    <v>3416</v>
    <v>3417</v>
    <v>3418</v>
    <v>XOF</v>
    <v>Benin, officially the Republic of Benin, and formerly Dahomey, is a country in West Africa. It is bordered by Togo to the west, Nigeria to the east, Burkina Faso to the north-west, and Niger to the north-east. The majority of its population ...</v>
    <v>3419</v>
    <v>3420</v>
    <v>3421</v>
    <v>3422</v>
    <v>3423</v>
    <v>3424</v>
    <v>3425</v>
    <v>3426</v>
    <v>3427</v>
    <v>3428</v>
    <v>3429</v>
    <v>3432</v>
    <v>3433</v>
    <v>3434</v>
    <v>3435</v>
    <v>3436</v>
    <v>Benin</v>
    <v>L'Aube Nouvelle</v>
    <v>482</v>
    <v>Bénin</v>
    <v>3437</v>
    <v>3438</v>
    <v>3439</v>
    <v>245</v>
    <v>3440</v>
    <v>3441</v>
    <v>1689</v>
    <v>437</v>
    <v>934</v>
    <v>1379</v>
    <v>3442</v>
    <v>3455</v>
    <v>3456</v>
    <v>3457</v>
    <v>3458</v>
    <v>3459</v>
    <v>Benin</v>
    <v>3460</v>
    <v>mdp/vdpid/28</v>
  </rv>
  <rv s="6">
    <v>en-US</v>
    <v>bwoz7w</v>
    <v>268435456</v>
    <v>1</v>
    <v>Powered by Refinitiv</v>
    <v>32</v>
    <v>XOF/EUR</v>
    <v>33</v>
    <v>36</v>
    <v>Finance</v>
    <v>35</v>
    <v>1.5430000000000001E-3</v>
    <v>1.407E-3</v>
    <v>3.7000000000000002E-6</v>
    <v>2.4529999999999999E-3</v>
    <v>EUR</v>
    <v>XOF</v>
    <v>1.5120000000000001E-3</v>
    <v>Currency Pair</v>
    <v>45478.450173611112</v>
    <v>1.523E-3</v>
    <v>CFA Franc/Euro FX Cross Rate</v>
    <v>1.508E-3</v>
    <v>1.508E-3</v>
    <v>1.5120000000000001E-3</v>
    <v>XOFEUR</v>
    <v>XOF/EUR</v>
  </rv>
  <rv s="7">
    <v>3462</v>
  </rv>
  <rv s="0">
    <v>536870912</v>
    <v>Burkina Faso</v>
    <v>41031ee6-3bfc-3231-5552-a3e7d41319a5</v>
    <v>en-US</v>
    <v>Map</v>
  </rv>
  <rv s="1">
    <fb>0.44225146198830401</fb>
    <v>23</v>
  </rv>
  <rv s="1">
    <fb>274200</fb>
    <v>24</v>
  </rv>
  <rv s="1">
    <fb>37.93</fb>
    <v>25</v>
  </rv>
  <rv s="1">
    <fb>226</fb>
    <v>26</v>
  </rv>
  <rv s="0">
    <v>536870912</v>
    <v>Ouagadougou</v>
    <v>4ce7d237-e6df-89c2-3840-589216cd771e</v>
    <v>en-US</v>
    <v>Map</v>
  </rv>
  <rv s="1">
    <fb>3417.6439999999998</fb>
    <v>24</v>
  </rv>
  <rv s="1">
    <fb>106.578776314878</fb>
    <v>27</v>
  </rv>
  <rv s="1">
    <fb>-3.2318116919484802E-2</fb>
    <v>23</v>
  </rv>
  <rv s="1">
    <fb>5.1890000000000001</fb>
    <v>25</v>
  </rv>
  <rv s="1">
    <fb>0.19335527029651001</fb>
    <v>23</v>
  </rv>
  <rv s="1">
    <fb>15745810234.6602</fb>
    <v>30</v>
  </rv>
  <rv s="1">
    <fb>0.96090369999999992</fb>
    <v>23</v>
  </rv>
  <rv s="1">
    <fb>6.5018699999999999E-2</fb>
    <v>23</v>
  </rv>
  <rv s="2">
    <v>68</v>
    <v>21</v>
    <v>475</v>
    <v>6</v>
    <v>0</v>
    <v>Image of Burkina Faso</v>
  </rv>
  <rv s="1">
    <fb>49</fb>
    <v>28</v>
  </rv>
  <rv s="0">
    <v>805306368</v>
    <v>Apollinaire Joachim Kyélem de Tambèla (Prime minister)</v>
    <v>a4439558-f828-0363-3fed-c5407f8063a4</v>
    <v>en-US</v>
    <v>Generic</v>
  </rv>
  <rv s="3">
    <v>243</v>
  </rv>
  <rv s="4">
    <v>https://www.bing.com/search?q=burkina+faso&amp;form=skydnc</v>
    <v>Learn more on Bing</v>
  </rv>
  <rv s="1">
    <fb>61.173999999999999</fb>
    <v>28</v>
  </rv>
  <rv s="1">
    <fb>320</fb>
    <v>28</v>
  </rv>
  <rv s="1">
    <fb>0.34</fb>
    <v>29</v>
  </rv>
  <rv s="1">
    <fb>0.36106663449999998</fb>
    <v>23</v>
  </rv>
  <rv s="1">
    <fb>8.4699999999999998E-2</fb>
    <v>25</v>
  </rv>
  <rv s="1">
    <fb>20903278</fb>
    <v>24</v>
  </rv>
  <rv s="1">
    <fb>0.29600000000000004</fb>
    <v>23</v>
  </rv>
  <rv s="1">
    <fb>0.44299999999999995</fb>
    <v>23</v>
  </rv>
  <rv s="1">
    <fb>3.6000000000000004E-2</fb>
    <v>23</v>
  </rv>
  <rv s="1">
    <fb>8.3000000000000004E-2</fb>
    <v>23</v>
  </rv>
  <rv s="1">
    <fb>0.66430000305175796</fb>
    <v>23</v>
  </rv>
  <rv s="0">
    <v>536870912</v>
    <v>Hauts-Bassins Region</v>
    <v>4d3d4fb7-47c5-b938-2317-e8fb1c39659c</v>
    <v>en-US</v>
    <v>Map</v>
  </rv>
  <rv s="0">
    <v>536870912</v>
    <v>Plateau-Central Region</v>
    <v>6b3e8651-0d0a-0598-ae34-f78e6dbec959</v>
    <v>en-US</v>
    <v>Map</v>
  </rv>
  <rv s="0">
    <v>536870912</v>
    <v>Boucle du Mouhoun Region</v>
    <v>6f1a2c78-b734-6d4e-a4ff-0c828c9ebd12</v>
    <v>en-US</v>
    <v>Map</v>
  </rv>
  <rv s="0">
    <v>536870912</v>
    <v>Cascades Region</v>
    <v>35d041eb-307d-5a1a-edff-4cbddbfb9a86</v>
    <v>en-US</v>
    <v>Map</v>
  </rv>
  <rv s="0">
    <v>536870912</v>
    <v>Centre Region, Burkina Faso</v>
    <v>54c7ea22-5fa0-2939-4975-ec178c2a277d</v>
    <v>en-US</v>
    <v>Map</v>
  </rv>
  <rv s="0">
    <v>536870912</v>
    <v>Centre-Est Region</v>
    <v>3f8fd028-a8d7-4be0-3378-b425686ad57e</v>
    <v>en-US</v>
    <v>Map</v>
  </rv>
  <rv s="0">
    <v>536870912</v>
    <v>Centre-Nord Region</v>
    <v>ba80f8cd-36b3-fdca-06a1-0552dad61365</v>
    <v>en-US</v>
    <v>Map</v>
  </rv>
  <rv s="0">
    <v>536870912</v>
    <v>Centre-Ouest Region</v>
    <v>8cf809d2-f6dc-84d5-3137-334d2460f541</v>
    <v>en-US</v>
    <v>Map</v>
  </rv>
  <rv s="0">
    <v>536870912</v>
    <v>Centre-Sud Region</v>
    <v>11b49748-a562-9418-ef0a-c092321dd376</v>
    <v>en-US</v>
    <v>Map</v>
  </rv>
  <rv s="0">
    <v>536870912</v>
    <v>Est Region</v>
    <v>1638b7f7-d425-9397-8de9-422b93883e1a</v>
    <v>en-US</v>
    <v>Map</v>
  </rv>
  <rv s="0">
    <v>536870912</v>
    <v>Nord Region</v>
    <v>9247521b-d74e-307d-cd35-9df63c7f3e5c</v>
    <v>en-US</v>
    <v>Map</v>
  </rv>
  <rv s="0">
    <v>536870912</v>
    <v>Sahel Region</v>
    <v>b649a5b1-ba04-6d5d-c4c2-99f9422276b9</v>
    <v>en-US</v>
    <v>Map</v>
  </rv>
  <rv s="0">
    <v>536870912</v>
    <v>Sud-Ouest Region</v>
    <v>bc70130b-229e-290e-725e-30c780d16d25</v>
    <v>en-US</v>
    <v>Map</v>
  </rv>
  <rv s="3">
    <v>244</v>
  </rv>
  <rv s="1">
    <fb>0.150003643932096</fb>
    <v>23</v>
  </rv>
  <rv s="3">
    <v>245</v>
  </rv>
  <rv s="1">
    <fb>0.41299999999999998</fb>
    <v>23</v>
  </rv>
  <rv s="1">
    <fb>6.2639999389648399E-2</fb>
    <v>31</v>
  </rv>
  <rv s="1">
    <fb>6092349</fb>
    <v>24</v>
  </rv>
  <rv s="23">
    <v>#VALUE!</v>
    <v>en-US</v>
    <v>41031ee6-3bfc-3231-5552-a3e7d41319a5</v>
    <v>536870912</v>
    <v>1</v>
    <v>478</v>
    <v>200</v>
    <v>Burkina Faso</v>
    <v>19</v>
    <v>20</v>
    <v>Map</v>
    <v>21</v>
    <v>479</v>
    <v>BF</v>
    <v>3465</v>
    <v>3466</v>
    <v>1603</v>
    <v>3467</v>
    <v>3468</v>
    <v>3469</v>
    <v>3470</v>
    <v>3471</v>
    <v>3472</v>
    <v>XOF</v>
    <v>Burkina Faso is a landlocked country in West Africa with an area of 274,200 km², bordered by Mali to the northwest, Niger to the northeast, Benin to the southeast, Togo and Ghana to the south, and the Ivory Coast to the southwest. As of 2021, ...</v>
    <v>3473</v>
    <v>3474</v>
    <v>1070</v>
    <v>3475</v>
    <v>3476</v>
    <v>3477</v>
    <v>3478</v>
    <v>3479</v>
    <v>3469</v>
    <v>3481</v>
    <v>3482</v>
    <v>3483</v>
    <v>3484</v>
    <v>3485</v>
    <v>Burkina Faso</v>
    <v>Ditanyè</v>
    <v>482</v>
    <v>Burkina Faso</v>
    <v>3486</v>
    <v>3487</v>
    <v>3488</v>
    <v>1181</v>
    <v>3489</v>
    <v>3490</v>
    <v>3491</v>
    <v>3492</v>
    <v>2119</v>
    <v>160</v>
    <v>3493</v>
    <v>3507</v>
    <v>3508</v>
    <v>3509</v>
    <v>3510</v>
    <v>3511</v>
    <v>Burkina Faso</v>
    <v>3512</v>
    <v>mdp/vdpid/245</v>
  </rv>
  <rv s="0">
    <v>536870912</v>
    <v>Ivory Coast</v>
    <v>9beaacca-5861-af12-0c41-daf208b175a9</v>
    <v>en-US</v>
    <v>Map</v>
  </rv>
  <rv s="1">
    <fb>0.64779874213836497</fb>
    <v>23</v>
  </rv>
  <rv s="1">
    <fb>322463</fb>
    <v>24</v>
  </rv>
  <rv s="1">
    <fb>27000</fb>
    <v>24</v>
  </rv>
  <rv s="1">
    <fb>35.74</fb>
    <v>25</v>
  </rv>
  <rv s="1">
    <fb>225</fb>
    <v>26</v>
  </rv>
  <rv s="0">
    <v>536870912</v>
    <v>Yamoussoukro</v>
    <v>02c823fb-5756-be31-294a-008c4953446f</v>
    <v>en-US</v>
    <v>Map</v>
  </rv>
  <rv s="1">
    <fb>9673.5460000000003</fb>
    <v>24</v>
  </rv>
  <rv s="1">
    <fb>111.606977877028</fb>
    <v>27</v>
  </rv>
  <rv s="1">
    <fb>-8.8393011042388302E-3</fb>
    <v>23</v>
  </rv>
  <rv s="1">
    <fb>274.73009049093503</fb>
    <v>24</v>
  </rv>
  <rv s="1">
    <fb>4.649</fb>
    <v>25</v>
  </rv>
  <rv s="1">
    <fb>0.32706288079795598</fb>
    <v>23</v>
  </rv>
  <rv s="1">
    <fb>26.492330023755201</fb>
    <v>28</v>
  </rv>
  <rv s="1">
    <fb>0.93</fb>
    <v>29</v>
  </rv>
  <rv s="1">
    <fb>58792205642.153801</fb>
    <v>30</v>
  </rv>
  <rv s="1">
    <fb>0.99799749999999998</fb>
    <v>23</v>
  </rv>
  <rv s="1">
    <fb>9.3413699999999988E-2</fb>
    <v>23</v>
  </rv>
  <rv s="2">
    <v>69</v>
    <v>21</v>
    <v>481</v>
    <v>6</v>
    <v>0</v>
    <v>Image of Ivory Coast</v>
  </rv>
  <rv s="1">
    <fb>59.4</fb>
    <v>28</v>
  </rv>
  <rv s="0">
    <v>536870912</v>
    <v>Abidjan</v>
    <v>fa433474-0308-38c4-de72-2309d36ebf52</v>
    <v>en-US</v>
    <v>Map</v>
  </rv>
  <rv s="0">
    <v>805306368</v>
    <v>Alassane Ouattara (President)</v>
    <v>47641b2c-d4e8-8f4f-7217-795d56fa472c</v>
    <v>en-US</v>
    <v>Generic</v>
  </rv>
  <rv s="0">
    <v>805306368</v>
    <v>Tiémoko Meyliet Koné (Vice president)</v>
    <v>d8a7e235-663c-4062-8441-f4c3feed4c5b</v>
    <v>en-US</v>
    <v>Generic</v>
  </rv>
  <rv s="0">
    <v>805306368</v>
    <v>Patrick Achi (Prime minister)</v>
    <v>087c4409-3dce-4bfe-c184-09c1a575daf9</v>
    <v>en-US</v>
    <v>Generic</v>
  </rv>
  <rv s="3">
    <v>246</v>
  </rv>
  <rv s="4">
    <v>https://www.bing.com/search?q=ivory+coast&amp;form=skydnc</v>
    <v>Learn more on Bing</v>
  </rv>
  <rv s="1">
    <fb>57.421999999999997</fb>
    <v>28</v>
  </rv>
  <rv s="1">
    <fb>617</fb>
    <v>28</v>
  </rv>
  <rv s="1">
    <fb>0.36</fb>
    <v>29</v>
  </rv>
  <rv s="1">
    <fb>0.36018680349999999</fb>
    <v>23</v>
  </rv>
  <rv s="1">
    <fb>0.23139999999999999</fb>
    <v>25</v>
  </rv>
  <rv s="1">
    <fb>27478249</fb>
    <v>24</v>
  </rv>
  <rv s="1">
    <fb>0.31900000000000001</fb>
    <v>23</v>
  </rv>
  <rv s="1">
    <fb>0.10199999999999999</fb>
    <v>23</v>
  </rv>
  <rv s="1">
    <fb>0.56952999114990199</fb>
    <v>23</v>
  </rv>
  <rv s="1">
    <fb>0.11827213979258699</fb>
    <v>23</v>
  </rv>
  <rv s="3">
    <v>247</v>
  </rv>
  <rv s="1">
    <fb>3.3169999122619601E-2</fb>
    <v>31</v>
  </rv>
  <rv s="1">
    <fb>13176900</fb>
    <v>24</v>
  </rv>
  <rv s="47">
    <v>#VALUE!</v>
    <v>en-US</v>
    <v>9beaacca-5861-af12-0c41-daf208b175a9</v>
    <v>536870912</v>
    <v>1</v>
    <v>484</v>
    <v>485</v>
    <v>Ivory Coast</v>
    <v>19</v>
    <v>20</v>
    <v>Map</v>
    <v>21</v>
    <v>486</v>
    <v>CI</v>
    <v>3515</v>
    <v>3516</v>
    <v>3517</v>
    <v>3518</v>
    <v>3519</v>
    <v>3520</v>
    <v>3521</v>
    <v>3522</v>
    <v>3523</v>
    <v>XOF</v>
    <v>Ivory Coast, officially the Republic of Côte d'Ivoire, also known as Côte d'Ivoire, is a country on the southern coast of West Africa. Its capital is Yamoussoukro, in the centre of the country, while its largest city and economic centre is the ...</v>
    <v>3524</v>
    <v>3525</v>
    <v>3526</v>
    <v>3527</v>
    <v>3528</v>
    <v>3529</v>
    <v>3530</v>
    <v>3531</v>
    <v>3532</v>
    <v>3533</v>
    <v>3534</v>
    <v>3538</v>
    <v>3539</v>
    <v>3540</v>
    <v>3541</v>
    <v>3542</v>
    <v>Ivory Coast</v>
    <v>L'Abidjanaise</v>
    <v>482</v>
    <v>Repubblica della Costa d'Avorio</v>
    <v>3543</v>
    <v>3544</v>
    <v>3545</v>
    <v>486</v>
    <v>3546</v>
    <v>3282</v>
    <v>489</v>
    <v>591</v>
    <v>3547</v>
    <v>1234</v>
    <v>3548</v>
    <v>3549</v>
    <v>3550</v>
    <v>701</v>
    <v>3551</v>
    <v>Ivory Coast</v>
    <v>3552</v>
    <v>mdp/vdpid/119</v>
  </rv>
  <rv s="0">
    <v>536870912</v>
    <v>Guinea-Bissau</v>
    <v>2b158349-90cf-0644-1c79-0fcc7dc16938</v>
    <v>en-US</v>
    <v>Map</v>
  </rv>
  <rv s="1">
    <fb>0.579658605974395</fb>
    <v>23</v>
  </rv>
  <rv s="1">
    <fb>36125</fb>
    <v>24</v>
  </rv>
  <rv s="1">
    <fb>35.125</fb>
    <v>25</v>
  </rv>
  <rv s="1">
    <fb>245</fb>
    <v>26</v>
  </rv>
  <rv s="0">
    <v>536870912</v>
    <v>Bissau</v>
    <v>a9a6f15c-2262-bdda-140c-f882d9b20de0</v>
    <v>en-US</v>
    <v>Map</v>
  </rv>
  <rv s="1">
    <fb>293.36</fb>
    <v>24</v>
  </rv>
  <rv s="1">
    <fb>111.65129924559901</fb>
    <v>27</v>
  </rv>
  <rv s="1">
    <fb>1.3621489993150999E-2</fb>
    <v>23</v>
  </rv>
  <rv s="1">
    <fb>4.476</fb>
    <v>25</v>
  </rv>
  <rv s="1">
    <fb>0.69772403982930298</fb>
    <v>23</v>
  </rv>
  <rv s="1">
    <fb>1340389410.76003</fb>
    <v>30</v>
  </rv>
  <rv s="1">
    <fb>1.1868518000000001</fb>
    <v>23</v>
  </rv>
  <rv s="1">
    <fb>2.6432500000000001E-2</fb>
    <v>23</v>
  </rv>
  <rv s="2">
    <v>70</v>
    <v>21</v>
    <v>488</v>
    <v>6</v>
    <v>0</v>
    <v>Image of Guinea-Bissau</v>
  </rv>
  <rv s="0">
    <v>805306368</v>
    <v>Umaro Sissoco Embaló (President)</v>
    <v>b670d334-80a0-a14b-2ad2-281d6f32acfa</v>
    <v>en-US</v>
    <v>Generic</v>
  </rv>
  <rv s="0">
    <v>805306368</v>
    <v>Geraldo Martins (Prime minister)</v>
    <v>d96e26b9-9f12-e77d-7971-a80ec68e6052</v>
    <v>en-US</v>
    <v>Generic</v>
  </rv>
  <rv s="3">
    <v>248</v>
  </rv>
  <rv s="4">
    <v>https://www.bing.com/search?q=guinea-bissau&amp;form=skydnc</v>
    <v>Learn more on Bing</v>
  </rv>
  <rv s="1">
    <fb>58.003</fb>
    <v>28</v>
  </rv>
  <rv s="1">
    <fb>667</fb>
    <v>28</v>
  </rv>
  <rv s="1">
    <fb>0.16</fb>
    <v>29</v>
  </rv>
  <rv s="1">
    <fb>0.371643746</fb>
    <v>23</v>
  </rv>
  <rv s="1">
    <fb>0.12740000000000001</fb>
    <v>25</v>
  </rv>
  <rv s="1">
    <fb>1861283</fb>
    <v>24</v>
  </rv>
  <rv s="1">
    <fb>0.183</fb>
    <v>23</v>
  </rv>
  <rv s="1">
    <fb>0.42</fb>
    <v>23</v>
  </rv>
  <rv s="1">
    <fb>0.56700000000000006</fb>
    <v>23</v>
  </rv>
  <rv s="1">
    <fb>0.71963996887207005</fb>
    <v>23</v>
  </rv>
  <rv s="0">
    <v>536870912</v>
    <v>Bafatá Region</v>
    <v>91605cf5-93cc-80a3-a10c-015c377ae137</v>
    <v>en-US</v>
    <v>Map</v>
  </rv>
  <rv s="0">
    <v>536870912</v>
    <v>Biombo Region</v>
    <v>e208f786-1204-e391-34ca-fb9ba563ae4b</v>
    <v>en-US</v>
    <v>Map</v>
  </rv>
  <rv s="0">
    <v>536870912</v>
    <v>Bolama Region</v>
    <v>302fd795-7e47-9d8d-4aab-f796383f8d94</v>
    <v>en-US</v>
    <v>Map</v>
  </rv>
  <rv s="0">
    <v>536870912</v>
    <v>Cacheu Region</v>
    <v>e372f4d7-f49b-89e1-140b-9cf8e7757317</v>
    <v>en-US</v>
    <v>Map</v>
  </rv>
  <rv s="0">
    <v>536870912</v>
    <v>Gabu Region</v>
    <v>71cfda47-3a17-3b1b-9890-f7fd85fb7011</v>
    <v>en-US</v>
    <v>Map</v>
  </rv>
  <rv s="0">
    <v>536870912</v>
    <v>Oio Region</v>
    <v>f2d6f99f-a3fb-0995-d131-ad205eb7e831</v>
    <v>en-US</v>
    <v>Map</v>
  </rv>
  <rv s="0">
    <v>536870912</v>
    <v>Quinara Region</v>
    <v>6baa62bc-a0a2-ad90-8d9a-0486878af1f7</v>
    <v>en-US</v>
    <v>Map</v>
  </rv>
  <rv s="0">
    <v>536870912</v>
    <v>Tombali Region</v>
    <v>3d55c159-5567-abc5-bdef-a07165cd7299</v>
    <v>en-US</v>
    <v>Map</v>
  </rv>
  <rv s="3">
    <v>249</v>
  </rv>
  <rv s="1">
    <fb>0.10322833200828101</fb>
    <v>23</v>
  </rv>
  <rv s="3">
    <v>250</v>
  </rv>
  <rv s="1">
    <fb>2.46600008010864E-2</fb>
    <v>31</v>
  </rv>
  <rv s="1">
    <fb>840922</fb>
    <v>24</v>
  </rv>
  <rv s="48">
    <v>#VALUE!</v>
    <v>en-US</v>
    <v>2b158349-90cf-0644-1c79-0fcc7dc16938</v>
    <v>536870912</v>
    <v>1</v>
    <v>491</v>
    <v>492</v>
    <v>Guinea-Bissau</v>
    <v>19</v>
    <v>20</v>
    <v>Map</v>
    <v>21</v>
    <v>493</v>
    <v>GW</v>
    <v>3555</v>
    <v>3556</v>
    <v>850</v>
    <v>3557</v>
    <v>3558</v>
    <v>3559</v>
    <v>3560</v>
    <v>3561</v>
    <v>3562</v>
    <v>XOF</v>
    <v>Guinea-Bissau, officially the Republic of Guinea-Bissau, is a country in West Africa that covers 36,125 square kilometres with an estimated population of 2,026,778. It borders Senegal to its north and Guinea to its southeast.</v>
    <v>3563</v>
    <v>3564</v>
    <v>79</v>
    <v>3565</v>
    <v>3566</v>
    <v>3567</v>
    <v>3568</v>
    <v>1619</v>
    <v>3559</v>
    <v>3571</v>
    <v>3572</v>
    <v>3573</v>
    <v>3574</v>
    <v>3575</v>
    <v>Guinea-Bissau</v>
    <v>Esta É a Nossa Pátria Bem Amada</v>
    <v>584</v>
    <v>Guinea-Bissau</v>
    <v>3576</v>
    <v>3577</v>
    <v>3578</v>
    <v>3579</v>
    <v>3580</v>
    <v>3581</v>
    <v>932</v>
    <v>1076</v>
    <v>3492</v>
    <v>1033</v>
    <v>3582</v>
    <v>3591</v>
    <v>3592</v>
    <v>3593</v>
    <v>1630</v>
    <v>3594</v>
    <v>Guinea-Bissau</v>
    <v>3595</v>
    <v>mdp/vdpid/196</v>
  </rv>
  <rv s="0">
    <v>536870912</v>
    <v>Mali</v>
    <v>cb03b340-e63c-9100-b964-810a109c951b</v>
    <v>en-US</v>
    <v>Map</v>
  </rv>
  <rv s="1">
    <fb>0.337660528278383</fb>
    <v>23</v>
  </rv>
  <rv s="1">
    <fb>1240192</fb>
    <v>24</v>
  </rv>
  <rv s="1">
    <fb>18000</fb>
    <v>24</v>
  </rv>
  <rv s="1">
    <fb>41.542999999999999</fb>
    <v>25</v>
  </rv>
  <rv s="1">
    <fb>223</fb>
    <v>26</v>
  </rv>
  <rv s="0">
    <v>536870912</v>
    <v>Bamako</v>
    <v>36570696-0722-c230-e02f-48363a1eb2c0</v>
    <v>en-US</v>
    <v>Map</v>
  </rv>
  <rv s="1">
    <fb>3179.2890000000002</fb>
    <v>24</v>
  </rv>
  <rv s="1">
    <fb>108.726079750895</fb>
    <v>27</v>
  </rv>
  <rv s="1">
    <fb>-1.6582669484636801E-2</fb>
    <v>23</v>
  </rv>
  <rv s="1">
    <fb>5.8769999999999998</fb>
    <v>25</v>
  </rv>
  <rv s="1">
    <fb>3.79940828887304E-2</fb>
    <v>23</v>
  </rv>
  <rv s="1">
    <fb>17510141171.340302</fb>
    <v>30</v>
  </rv>
  <rv s="1">
    <fb>0.75600599999999996</fb>
    <v>23</v>
  </rv>
  <rv s="1">
    <fb>4.5168999999999994E-2</fb>
    <v>23</v>
  </rv>
  <rv s="2">
    <v>71</v>
    <v>21</v>
    <v>495</v>
    <v>6</v>
    <v>0</v>
    <v>Image of Mali</v>
  </rv>
  <rv s="1">
    <fb>62</fb>
    <v>28</v>
  </rv>
  <rv s="0">
    <v>805306368</v>
    <v>Assimi Goïta (President)</v>
    <v>342e173e-887f-3282-7adc-383a6ef45cd6</v>
    <v>en-US</v>
    <v>Generic</v>
  </rv>
  <rv s="0">
    <v>805306368</v>
    <v>Choguel Kokalla Maïga (Prime minister)</v>
    <v>0d737343-3c89-ceb6-64bd-da14ba2a2d08</v>
    <v>en-US</v>
    <v>Generic</v>
  </rv>
  <rv s="3">
    <v>251</v>
  </rv>
  <rv s="4">
    <v>https://www.bing.com/search?q=mali&amp;form=skydnc</v>
    <v>Learn more on Bing</v>
  </rv>
  <rv s="1">
    <fb>58.893000000000001</fb>
    <v>28</v>
  </rv>
  <rv s="1">
    <fb>562</fb>
    <v>28</v>
  </rv>
  <rv s="1">
    <fb>0.23</fb>
    <v>29</v>
  </rv>
  <rv s="3">
    <v>252</v>
  </rv>
  <rv s="1">
    <fb>0.46307496290000005</fb>
    <v>23</v>
  </rv>
  <rv s="1">
    <fb>0.12859999999999999</fb>
    <v>25</v>
  </rv>
  <rv s="1">
    <fb>21904983</fb>
    <v>24</v>
  </rv>
  <rv s="1">
    <fb>0.25700000000000001</fb>
    <v>23</v>
  </rv>
  <rv s="1">
    <fb>0.08</fb>
    <v>23</v>
  </rv>
  <rv s="1">
    <fb>0.16200000000000001</fb>
    <v>23</v>
  </rv>
  <rv s="1">
    <fb>0.7081300354003911</fb>
    <v>23</v>
  </rv>
  <rv s="0">
    <v>536870912</v>
    <v>Kayes Region</v>
    <v>1b608b9e-a98d-ad0a-dcee-094d4c484fbd</v>
    <v>en-US</v>
    <v>Map</v>
  </rv>
  <rv s="0">
    <v>536870912</v>
    <v>Koulikoro Region</v>
    <v>2bd39bdd-3736-a93c-d0e4-054c2801fd79</v>
    <v>en-US</v>
    <v>Map</v>
  </rv>
  <rv s="0">
    <v>536870912</v>
    <v>Sikasso Region</v>
    <v>2a095c2d-d3cc-f1a2-befa-11deec7e536f</v>
    <v>en-US</v>
    <v>Map</v>
  </rv>
  <rv s="0">
    <v>536870912</v>
    <v>Ségou Region</v>
    <v>609fb603-8312-80f3-9c23-4f986fc53a3e</v>
    <v>en-US</v>
    <v>Map</v>
  </rv>
  <rv s="0">
    <v>536870912</v>
    <v>Mopti Region</v>
    <v>62a291d5-a9c7-ad43-7309-bafc02a61a65</v>
    <v>en-US</v>
    <v>Map</v>
  </rv>
  <rv s="0">
    <v>536870912</v>
    <v>Timbuktu Region</v>
    <v>13d3585e-174a-78f7-0dda-1916db122d33</v>
    <v>en-US</v>
    <v>Map</v>
  </rv>
  <rv s="0">
    <v>536870912</v>
    <v>Gao Region</v>
    <v>625e3302-be1c-52fa-cc98-b124099e84fd</v>
    <v>en-US</v>
    <v>Map</v>
  </rv>
  <rv s="0">
    <v>536870912</v>
    <v>Kidal Region</v>
    <v>0d1b7009-70ec-e5d6-1a13-ae2a57637be9</v>
    <v>en-US</v>
    <v>Map</v>
  </rv>
  <rv s="3">
    <v>253</v>
  </rv>
  <rv s="1">
    <fb>0.116009205091107</fb>
    <v>23</v>
  </rv>
  <rv s="3">
    <v>254</v>
  </rv>
  <rv s="1">
    <fb>0.54500000000000004</fb>
    <v>23</v>
  </rv>
  <rv s="1">
    <fb>7.2239999771118196E-2</fb>
    <v>31</v>
  </rv>
  <rv s="1">
    <fb>8479688</fb>
    <v>24</v>
  </rv>
  <rv s="23">
    <v>#VALUE!</v>
    <v>en-US</v>
    <v>cb03b340-e63c-9100-b964-810a109c951b</v>
    <v>536870912</v>
    <v>1</v>
    <v>498</v>
    <v>200</v>
    <v>Mali</v>
    <v>19</v>
    <v>20</v>
    <v>Map</v>
    <v>21</v>
    <v>499</v>
    <v>ML</v>
    <v>3598</v>
    <v>3599</v>
    <v>3600</v>
    <v>3601</v>
    <v>3602</v>
    <v>3603</v>
    <v>3604</v>
    <v>3605</v>
    <v>3606</v>
    <v>XOF</v>
    <v>Mali ( [mali]), officially the Republic of Mali, is a landlocked country in West Africa. Mali is the eighth-largest country in Africa, with an area of over 1,241,238 square kilometres. The country is bordered on the north by Algeria, on the east ...</v>
    <v>3607</v>
    <v>3608</v>
    <v>1515</v>
    <v>3609</v>
    <v>3610</v>
    <v>3611</v>
    <v>3612</v>
    <v>3613</v>
    <v>3603</v>
    <v>3616</v>
    <v>3617</v>
    <v>3618</v>
    <v>3619</v>
    <v>3620</v>
    <v>Mali</v>
    <v>Le Mali</v>
    <v>3621</v>
    <v>Mali</v>
    <v>3622</v>
    <v>3623</v>
    <v>3624</v>
    <v>2668</v>
    <v>3625</v>
    <v>3510</v>
    <v>2958</v>
    <v>3626</v>
    <v>825</v>
    <v>3627</v>
    <v>3628</v>
    <v>3637</v>
    <v>3638</v>
    <v>3639</v>
    <v>3640</v>
    <v>3641</v>
    <v>Mali</v>
    <v>3642</v>
    <v>mdp/vdpid/157</v>
  </rv>
  <rv s="0">
    <v>536870912</v>
    <v>Niger</v>
    <v>1e2e2e3e-477e-d95f-bbf4-3ccf31b3f684</v>
    <v>en-US</v>
    <v>Map</v>
  </rv>
  <rv s="1">
    <fb>0.36063787795058</fb>
    <v>23</v>
  </rv>
  <rv s="1">
    <fb>1267000</fb>
    <v>24</v>
  </rv>
  <rv s="1">
    <fb>10000</fb>
    <v>24</v>
  </rv>
  <rv s="1">
    <fb>46.079000000000001</fb>
    <v>25</v>
  </rv>
  <rv s="1">
    <fb>227</fb>
    <v>26</v>
  </rv>
  <rv s="0">
    <v>536870912</v>
    <v>Niamey</v>
    <v>29005fbc-3404-89a3-0cf4-d85e20f4b1f2</v>
    <v>en-US</v>
    <v>Map</v>
  </rv>
  <rv s="1">
    <fb>2016.85</fb>
    <v>24</v>
  </rv>
  <rv s="1">
    <fb>109.323686827592</fb>
    <v>27</v>
  </rv>
  <rv s="1">
    <fb>-2.48979265070851E-2</fb>
    <v>23</v>
  </rv>
  <rv s="1">
    <fb>51.195008439899901</fb>
    <v>24</v>
  </rv>
  <rv s="1">
    <fb>6.9130000000000003</fb>
    <v>25</v>
  </rv>
  <rv s="1">
    <fb>8.9176598688398209E-3</fb>
    <v>23</v>
  </rv>
  <rv s="1">
    <fb>24.060368154274201</fb>
    <v>28</v>
  </rv>
  <rv s="1">
    <fb>12928145120.0296</fb>
    <v>30</v>
  </rv>
  <rv s="1">
    <fb>0.74736199999999997</fb>
    <v>23</v>
  </rv>
  <rv s="1">
    <fb>4.4143499999999995E-2</fb>
    <v>23</v>
  </rv>
  <rv s="2">
    <v>72</v>
    <v>21</v>
    <v>501</v>
    <v>6</v>
    <v>0</v>
    <v>Image of Niger</v>
  </rv>
  <rv s="1">
    <fb>48</fb>
    <v>28</v>
  </rv>
  <rv s="0">
    <v>805306368</v>
    <v>Ali Lamine Zeine (Prime minister)</v>
    <v>865ad091-813c-ac33-6861-161961856d39</v>
    <v>en-US</v>
    <v>Generic</v>
  </rv>
  <rv s="3">
    <v>255</v>
  </rv>
  <rv s="4">
    <v>https://www.bing.com/search?q=niger&amp;form=skydnc</v>
    <v>Learn more on Bing</v>
  </rv>
  <rv s="1">
    <fb>62.024000000000001</fb>
    <v>28</v>
  </rv>
  <rv s="1">
    <fb>509</fb>
    <v>28</v>
  </rv>
  <rv s="1">
    <fb>0.52270877110000002</fb>
    <v>23</v>
  </rv>
  <rv s="1">
    <fb>4.3299999999999998E-2</fb>
    <v>25</v>
  </rv>
  <rv s="1">
    <fb>21477348</fb>
    <v>24</v>
  </rv>
  <rv s="1">
    <fb>0.22</fb>
    <v>23</v>
  </rv>
  <rv s="1">
    <fb>0.27</fb>
    <v>23</v>
  </rv>
  <rv s="1">
    <fb>0.11800000000000001</fb>
    <v>23</v>
  </rv>
  <rv s="1">
    <fb>0.72041999816894497</fb>
    <v>23</v>
  </rv>
  <rv s="0">
    <v>536870912</v>
    <v>Agadez Region</v>
    <v>3cb7ca31-9f95-2c9d-da4b-97dc21d6b0c6</v>
    <v>en-US</v>
    <v>Map</v>
  </rv>
  <rv s="0">
    <v>536870912</v>
    <v>Diffa Region</v>
    <v>5ddbcdb9-c58e-cf5b-203c-466824bf69a3</v>
    <v>en-US</v>
    <v>Map</v>
  </rv>
  <rv s="0">
    <v>536870912</v>
    <v>Dosso Region</v>
    <v>d45c67fb-dacc-1fcc-db30-e79ef9c2deb2</v>
    <v>en-US</v>
    <v>Map</v>
  </rv>
  <rv s="0">
    <v>536870912</v>
    <v>Maradi Region</v>
    <v>6d284c2f-6f07-570f-a4df-7c5173553215</v>
    <v>en-US</v>
    <v>Map</v>
  </rv>
  <rv s="0">
    <v>536870912</v>
    <v>Tahoua Region</v>
    <v>a53edab2-3d59-f8e8-6b8d-c83092840f8d</v>
    <v>en-US</v>
    <v>Map</v>
  </rv>
  <rv s="0">
    <v>536870912</v>
    <v>Tillabéri Region</v>
    <v>279174a4-e5ed-e70e-f7df-72ad01266353</v>
    <v>en-US</v>
    <v>Map</v>
  </rv>
  <rv s="0">
    <v>536870912</v>
    <v>Zinder Region</v>
    <v>b2ff7346-5f64-439d-a3b7-834da06e28f8</v>
    <v>en-US</v>
    <v>Map</v>
  </rv>
  <rv s="3">
    <v>256</v>
  </rv>
  <rv s="1">
    <fb>0.117645285971099</fb>
    <v>23</v>
  </rv>
  <rv s="3">
    <v>257</v>
  </rv>
  <rv s="1">
    <fb>0.47200000000000003</fb>
    <v>23</v>
  </rv>
  <rv s="1">
    <fb>4.7499999403953601E-3</fb>
    <v>31</v>
  </rv>
  <rv s="1">
    <fb>3850231</fb>
    <v>24</v>
  </rv>
  <rv s="5">
    <v>#VALUE!</v>
    <v>en-US</v>
    <v>1e2e2e3e-477e-d95f-bbf4-3ccf31b3f684</v>
    <v>536870912</v>
    <v>1</v>
    <v>504</v>
    <v>17</v>
    <v>Niger</v>
    <v>19</v>
    <v>20</v>
    <v>Map</v>
    <v>21</v>
    <v>505</v>
    <v>NE</v>
    <v>3645</v>
    <v>3646</v>
    <v>3647</v>
    <v>3648</v>
    <v>3649</v>
    <v>3650</v>
    <v>3651</v>
    <v>3652</v>
    <v>3653</v>
    <v>XOF</v>
    <v>Niger or the Niger, officially the Republic of the Niger, is a landlocked country in West Africa. It is a unitary state bordered by Libya to the northeast, Chad to the east, Nigeria to the south, Benin and Burkina Faso to the southwest, Mali to ...</v>
    <v>3654</v>
    <v>3655</v>
    <v>3656</v>
    <v>3657</v>
    <v>3051</v>
    <v>3658</v>
    <v>3659</v>
    <v>3660</v>
    <v>3661</v>
    <v>3662</v>
    <v>3650</v>
    <v>3664</v>
    <v>3665</v>
    <v>3666</v>
    <v>3667</v>
    <v>373</v>
    <v>Niger</v>
    <v>La Nigérienne</v>
    <v>482</v>
    <v>Jamhuriyar Nijar</v>
    <v>3668</v>
    <v>3669</v>
    <v>3670</v>
    <v>3671</v>
    <v>3672</v>
    <v>434</v>
    <v>437</v>
    <v>2059</v>
    <v>3673</v>
    <v>101</v>
    <v>3674</v>
    <v>3682</v>
    <v>3683</v>
    <v>3684</v>
    <v>3685</v>
    <v>3686</v>
    <v>Niger</v>
    <v>3687</v>
    <v>mdp/vdpid/173</v>
  </rv>
  <rv s="0">
    <v>536870912</v>
    <v>Senegal</v>
    <v>61b4b41a-e86a-1c43-604a-57097e879fb9</v>
    <v>en-US</v>
    <v>Map</v>
  </rv>
  <rv s="1">
    <fb>0.46060354230509504</fb>
    <v>23</v>
  </rv>
  <rv s="1">
    <fb>196722</fb>
    <v>24</v>
  </rv>
  <rv s="1">
    <fb>19000</fb>
    <v>24</v>
  </rv>
  <rv s="1">
    <fb>34.523000000000003</fb>
    <v>25</v>
  </rv>
  <rv s="1">
    <fb>221</fb>
    <v>26</v>
  </rv>
  <rv s="0">
    <v>536870912</v>
    <v>Dakar</v>
    <v>231d192c-d87d-99c6-2482-7dd7e8becc3e</v>
    <v>en-US</v>
    <v>Map</v>
  </rv>
  <rv s="1">
    <fb>10901.991</fb>
    <v>24</v>
  </rv>
  <rv s="1">
    <fb>109.251270172291</fb>
    <v>27</v>
  </rv>
  <rv s="1">
    <fb>1.7585651759565901E-2</fb>
    <v>23</v>
  </rv>
  <rv s="1">
    <fb>229.35179510637599</fb>
    <v>24</v>
  </rv>
  <rv s="1">
    <fb>4.625</fb>
    <v>25</v>
  </rv>
  <rv s="1">
    <fb>0.42762166935023105</fb>
    <v>23</v>
  </rv>
  <rv s="1">
    <fb>53.909117209717202</fb>
    <v>28</v>
  </rv>
  <rv s="1">
    <fb>1.1399999999999999</fb>
    <v>29</v>
  </rv>
  <rv s="1">
    <fb>23578084052.014702</fb>
    <v>30</v>
  </rv>
  <rv s="1">
    <fb>0.80950040000000001</fb>
    <v>23</v>
  </rv>
  <rv s="1">
    <fb>0.12762589999999999</fb>
    <v>23</v>
  </rv>
  <rv s="2">
    <v>73</v>
    <v>21</v>
    <v>507</v>
    <v>6</v>
    <v>0</v>
    <v>Image of Senegal</v>
  </rv>
  <rv s="1">
    <fb>31.8</fb>
    <v>28</v>
  </rv>
  <rv s="0">
    <v>805306368</v>
    <v>Macky Sall (President)</v>
    <v>13544059-fefa-81bb-1f77-27b72c1b73e9</v>
    <v>en-US</v>
    <v>Generic</v>
  </rv>
  <rv s="0">
    <v>805306368</v>
    <v>Amadou Ba (Prime minister)</v>
    <v>c658a748-dcab-d989-82ee-0ac7f3f8c1e4</v>
    <v>en-US</v>
    <v>Generic</v>
  </rv>
  <rv s="3">
    <v>258</v>
  </rv>
  <rv s="4">
    <v>https://www.bing.com/search?q=senegal&amp;form=skydnc</v>
    <v>Learn more on Bing</v>
  </rv>
  <rv s="1">
    <fb>67.665000000000006</fb>
    <v>28</v>
  </rv>
  <rv s="1">
    <fb>315</fb>
    <v>28</v>
  </rv>
  <rv s="1">
    <fb>0.31</fb>
    <v>29</v>
  </rv>
  <rv s="3">
    <v>259</v>
  </rv>
  <rv s="1">
    <fb>0.44180671030000002</fb>
    <v>23</v>
  </rv>
  <rv s="1">
    <fb>6.9099999999999995E-2</fb>
    <v>25</v>
  </rv>
  <rv s="1">
    <fb>16876720</fb>
    <v>24</v>
  </rv>
  <rv s="1">
    <fb>0.217</fb>
    <v>23</v>
  </rv>
  <rv s="1">
    <fb>0.46899999999999997</fb>
    <v>23</v>
  </rv>
  <rv s="1">
    <fb>0.45683998107910201</fb>
    <v>23</v>
  </rv>
  <rv s="0">
    <v>536870912</v>
    <v>Dakar Region</v>
    <v>3bb61292-7b3c-7124-2947-27d8f8207ea6</v>
    <v>en-US</v>
    <v>Map</v>
  </rv>
  <rv s="0">
    <v>536870912</v>
    <v>Diourbel Region</v>
    <v>3a04c367-3989-9214-f703-f9caae8c2380</v>
    <v>en-US</v>
    <v>Map</v>
  </rv>
  <rv s="0">
    <v>536870912</v>
    <v>Fatick Region</v>
    <v>b43f17b3-9f6f-299a-9d6e-c6be9ad16f93</v>
    <v>en-US</v>
    <v>Map</v>
  </rv>
  <rv s="0">
    <v>536870912</v>
    <v>Kaffrine Region</v>
    <v>d07d2758-d957-15b8-0148-96c6ac35c8cc</v>
    <v>en-US</v>
    <v>Map</v>
  </rv>
  <rv s="0">
    <v>536870912</v>
    <v>Kaolack Region</v>
    <v>86e997d8-50b5-6fbb-a0e8-cc6f1af0d180</v>
    <v>en-US</v>
    <v>Map</v>
  </rv>
  <rv s="0">
    <v>536870912</v>
    <v>Kédougou Region</v>
    <v>be665ea0-47d0-74cf-a4c9-749564e5d774</v>
    <v>en-US</v>
    <v>Map</v>
  </rv>
  <rv s="0">
    <v>536870912</v>
    <v>Kolda Region</v>
    <v>c6cbe52c-3bb9-4f46-99ce-df49ccf17d78</v>
    <v>en-US</v>
    <v>Map</v>
  </rv>
  <rv s="0">
    <v>536870912</v>
    <v>Louga Region</v>
    <v>08e6ec18-e2d9-407c-d36e-2d2b3e5812e7</v>
    <v>en-US</v>
    <v>Map</v>
  </rv>
  <rv s="0">
    <v>536870912</v>
    <v>Matam Region</v>
    <v>5b6b478c-d8e5-3d03-e263-172092ca0e2a</v>
    <v>en-US</v>
    <v>Map</v>
  </rv>
  <rv s="0">
    <v>536870912</v>
    <v>Saint-Louis Region</v>
    <v>dd8c5a0a-57ff-1d66-70a5-890cccde5de6</v>
    <v>en-US</v>
    <v>Map</v>
  </rv>
  <rv s="0">
    <v>536870912</v>
    <v>Sédhiou Region</v>
    <v>9f50a8d2-d72a-ae8c-222b-a038d4bfa5bf</v>
    <v>en-US</v>
    <v>Map</v>
  </rv>
  <rv s="0">
    <v>536870912</v>
    <v>Tambacounda Region</v>
    <v>81d98438-d785-d9fd-11a6-ed6aff0674b7</v>
    <v>en-US</v>
    <v>Map</v>
  </rv>
  <rv s="0">
    <v>536870912</v>
    <v>Thiès Region</v>
    <v>aacbf82b-f645-4869-bdab-70cf7794b920</v>
    <v>en-US</v>
    <v>Map</v>
  </rv>
  <rv s="0">
    <v>536870912</v>
    <v>Ziguinchor Region</v>
    <v>d4699e3e-86b1-9fdc-8429-2bd7e9bb2f07</v>
    <v>en-US</v>
    <v>Map</v>
  </rv>
  <rv s="3">
    <v>260</v>
  </rv>
  <rv s="1">
    <fb>0.16294156680093402</fb>
    <v>23</v>
  </rv>
  <rv s="3">
    <v>261</v>
  </rv>
  <rv s="1">
    <fb>6.6040000915527294E-2</fb>
    <v>31</v>
  </rv>
  <rv s="1">
    <fb>7765706</fb>
    <v>24</v>
  </rv>
  <rv s="5">
    <v>#VALUE!</v>
    <v>en-US</v>
    <v>61b4b41a-e86a-1c43-604a-57097e879fb9</v>
    <v>536870912</v>
    <v>1</v>
    <v>510</v>
    <v>17</v>
    <v>Senegal</v>
    <v>19</v>
    <v>20</v>
    <v>Map</v>
    <v>21</v>
    <v>511</v>
    <v>SN</v>
    <v>3690</v>
    <v>3691</v>
    <v>3692</v>
    <v>3693</v>
    <v>3694</v>
    <v>3695</v>
    <v>3696</v>
    <v>3697</v>
    <v>3698</v>
    <v>XOF</v>
    <v>Senegal, officially the Republic of Senegal, is a country in West Africa, on the Atlantic Ocean coastline. Senegal is bordered by Mauritania to the north, Mali to the east, Guinea to the southeast and Guinea-Bissau to the southwest. Senegal ...</v>
    <v>3699</v>
    <v>3700</v>
    <v>3701</v>
    <v>3702</v>
    <v>3703</v>
    <v>3704</v>
    <v>3705</v>
    <v>3706</v>
    <v>3707</v>
    <v>3708</v>
    <v>3695</v>
    <v>3711</v>
    <v>3712</v>
    <v>3713</v>
    <v>3714</v>
    <v>3715</v>
    <v>Senegal</v>
    <v>Le Lion rouge</v>
    <v>3716</v>
    <v>République du Sénégal</v>
    <v>3717</v>
    <v>3718</v>
    <v>3719</v>
    <v>3720</v>
    <v>246</v>
    <v>3721</v>
    <v>702</v>
    <v>2463</v>
    <v>1129</v>
    <v>160</v>
    <v>3722</v>
    <v>3737</v>
    <v>3738</v>
    <v>3739</v>
    <v>2809</v>
    <v>3740</v>
    <v>Senegal</v>
    <v>3741</v>
    <v>mdp/vdpid/210</v>
  </rv>
  <rv s="0">
    <v>536870912</v>
    <v>Togo</v>
    <v>4b57b145-0846-48a3-d055-cd393d2b9d1d</v>
    <v>en-US</v>
    <v>Map</v>
  </rv>
  <rv s="1">
    <fb>0.70233498804927397</fb>
    <v>23</v>
  </rv>
  <rv s="1">
    <fb>56785</fb>
    <v>24</v>
  </rv>
  <rv s="1">
    <fb>33.113</fb>
    <v>25</v>
  </rv>
  <rv s="1">
    <fb>228</fb>
    <v>26</v>
  </rv>
  <rv s="0">
    <v>536870912</v>
    <v>Lomé</v>
    <v>26666ccd-d6ab-05f9-2335-0f2d1cc7e573</v>
    <v>en-US</v>
    <v>Map</v>
  </rv>
  <rv s="1">
    <fb>2999.6060000000002</fb>
    <v>24</v>
  </rv>
  <rv s="1">
    <fb>113.296929295441</fb>
    <v>27</v>
  </rv>
  <rv s="1">
    <fb>6.7465277007744094E-3</fb>
    <v>23</v>
  </rv>
  <rv s="1">
    <fb>154.665237320778</fb>
    <v>24</v>
  </rv>
  <rv s="1">
    <fb>4.32</fb>
    <v>25</v>
  </rv>
  <rv s="1">
    <fb>3.0924801792285697E-2</fb>
    <v>23</v>
  </rv>
  <rv s="1">
    <fb>17.8006330312163</fb>
    <v>28</v>
  </rv>
  <rv s="1">
    <fb>5459979416.6690798</fb>
    <v>30</v>
  </rv>
  <rv s="1">
    <fb>1.2376463</fb>
    <v>23</v>
  </rv>
  <rv s="1">
    <fb>0.14523929999999999</fb>
    <v>23</v>
  </rv>
  <rv s="2">
    <v>74</v>
    <v>21</v>
    <v>513</v>
    <v>6</v>
    <v>0</v>
    <v>Image of Togo</v>
  </rv>
  <rv s="1">
    <fb>47.4</fb>
    <v>28</v>
  </rv>
  <rv s="0">
    <v>805306368</v>
    <v>Faure Gnassingbé (President)</v>
    <v>2c5b7703-8c00-8fe7-a48c-8768061e69e1</v>
    <v>en-US</v>
    <v>Generic</v>
  </rv>
  <rv s="0">
    <v>805306368</v>
    <v>Victoire Tomegah Dogbé (Prime minister)</v>
    <v>808705e6-d4ce-9cfc-9420-76655972aefd</v>
    <v>en-US</v>
    <v>Generic</v>
  </rv>
  <rv s="3">
    <v>262</v>
  </rv>
  <rv s="4">
    <v>https://www.bing.com/search?q=togo+africa&amp;form=skydnc</v>
    <v>Learn more on Bing</v>
  </rv>
  <rv s="1">
    <fb>60.76</fb>
    <v>28</v>
  </rv>
  <rv s="1">
    <fb>396</fb>
    <v>28</v>
  </rv>
  <rv s="1">
    <fb>0.50964181450000001</fb>
    <v>23</v>
  </rv>
  <rv s="1">
    <fb>7.7399999999999997E-2</fb>
    <v>25</v>
  </rv>
  <rv s="1">
    <fb>7797694</fb>
    <v>24</v>
  </rv>
  <rv s="1">
    <fb>0.05</fb>
    <v>23</v>
  </rv>
  <rv s="1">
    <fb>9.5000000000000001E-2</fb>
    <v>23</v>
  </rv>
  <rv s="1">
    <fb>0.77592002868652299</fb>
    <v>23</v>
  </rv>
  <rv s="0">
    <v>536870912</v>
    <v>Savanes Region</v>
    <v>2102e12c-a7f7-9075-078b-0b943244fbfd</v>
    <v>en-US</v>
    <v>Map</v>
  </rv>
  <rv s="0">
    <v>536870912</v>
    <v>Kara Region</v>
    <v>36915d15-20f0-ca0e-ae6e-f7c26ba8c9ee</v>
    <v>en-US</v>
    <v>Map</v>
  </rv>
  <rv s="0">
    <v>536870912</v>
    <v>Centrale Region</v>
    <v>2401957f-a5ee-c190-a97e-18e2d9993603</v>
    <v>en-US</v>
    <v>Map</v>
  </rv>
  <rv s="0">
    <v>536870912</v>
    <v>Maritime</v>
    <v>6ffb70ad-e9c4-43ee-52d4-6bea8d5acae2</v>
    <v>en-US</v>
    <v>Map</v>
  </rv>
  <rv s="0">
    <v>536870912</v>
    <v>Plateaux Region</v>
    <v>543752fa-bb49-3038-8b31-1f58f988707f</v>
    <v>en-US</v>
    <v>Map</v>
  </rv>
  <rv s="3">
    <v>263</v>
  </rv>
  <rv s="1">
    <fb>0.16875840866195699</fb>
    <v>23</v>
  </rv>
  <rv s="3">
    <v>264</v>
  </rv>
  <rv s="1">
    <fb>0.48200000000000004</fb>
    <v>23</v>
  </rv>
  <rv s="1">
    <fb>2.0380001068115199E-2</fb>
    <v>31</v>
  </rv>
  <rv s="1">
    <fb>3414638</fb>
    <v>24</v>
  </rv>
  <rv s="5">
    <v>#VALUE!</v>
    <v>en-US</v>
    <v>4b57b145-0846-48a3-d055-cd393d2b9d1d</v>
    <v>536870912</v>
    <v>1</v>
    <v>516</v>
    <v>17</v>
    <v>Togo</v>
    <v>19</v>
    <v>20</v>
    <v>Map</v>
    <v>21</v>
    <v>517</v>
    <v>TG</v>
    <v>3744</v>
    <v>3745</v>
    <v>3647</v>
    <v>3746</v>
    <v>3747</v>
    <v>3748</v>
    <v>3749</v>
    <v>3750</v>
    <v>3751</v>
    <v>XOF</v>
    <v>Togo, officially the Togolese Republic, is a country in West Africa. It is bordered by Ghana to the west, Benin to the east and Burkina Faso to the north. It is one of the least developed countries and extends south to the Gulf of Guinea, where ...</v>
    <v>3752</v>
    <v>3753</v>
    <v>3754</v>
    <v>3755</v>
    <v>26</v>
    <v>3756</v>
    <v>3757</v>
    <v>3758</v>
    <v>3759</v>
    <v>3760</v>
    <v>3748</v>
    <v>3763</v>
    <v>3764</v>
    <v>3765</v>
    <v>3766</v>
    <v>3485</v>
    <v>Togo</v>
    <v>Salut à toi, pays de nos aïeux</v>
    <v>482</v>
    <v>Togo</v>
    <v>3767</v>
    <v>3768</v>
    <v>3769</v>
    <v>1030</v>
    <v>1230</v>
    <v>931</v>
    <v>651</v>
    <v>3770</v>
    <v>3771</v>
    <v>1749</v>
    <v>3772</v>
    <v>3778</v>
    <v>3779</v>
    <v>3780</v>
    <v>3781</v>
    <v>3782</v>
    <v>Togo</v>
    <v>3783</v>
    <v>mdp/vdpid/232</v>
  </rv>
  <rv s="0">
    <v>536870912</v>
    <v>South Africa</v>
    <v>38a9fd4a-4f7c-6d91-d6dd-4eed3131672d</v>
    <v>en-US</v>
    <v>Map</v>
  </rv>
  <rv s="1">
    <fb>0.79830020855830996</fb>
    <v>23</v>
  </rv>
  <rv s="1">
    <fb>1221037</fb>
    <v>24</v>
  </rv>
  <rv s="1">
    <fb>80000</fb>
    <v>24</v>
  </rv>
  <rv s="1">
    <fb>20.51</fb>
    <v>25</v>
  </rv>
  <rv s="1">
    <fb>27</fb>
    <v>26</v>
  </rv>
  <rv s="0">
    <v>536870912</v>
    <v>Pretoria</v>
    <v>3fa43cca-3409-4d81-f4f9-2df74e37e177</v>
    <v>en-US</v>
    <v>Map</v>
  </rv>
  <rv s="1">
    <fb>476643.99400000001</fb>
    <v>24</v>
  </rv>
  <rv s="1">
    <fb>158.92793752218699</fb>
    <v>27</v>
  </rv>
  <rv s="1">
    <fb>4.1243507248623905E-2</fb>
    <v>23</v>
  </rv>
  <rv s="1">
    <fb>4197.9070469175304</fb>
    <v>24</v>
  </rv>
  <rv s="1">
    <fb>2.4049999999999998</fb>
    <v>25</v>
  </rv>
  <rv s="1">
    <fb>7.6177365240831296E-2</fb>
    <v>23</v>
  </rv>
  <rv s="1">
    <fb>86.791431691401598</fb>
    <v>28</v>
  </rv>
  <rv s="1">
    <fb>351431649241.43903</fb>
    <v>30</v>
  </rv>
  <rv s="1">
    <fb>1.0086473</fb>
    <v>23</v>
  </rv>
  <rv s="1">
    <fb>0.22366029999999998</fb>
    <v>23</v>
  </rv>
  <rv s="2">
    <v>75</v>
    <v>21</v>
    <v>519</v>
    <v>6</v>
    <v>0</v>
    <v>Image of South Africa</v>
  </rv>
  <rv s="1">
    <fb>28.5</fb>
    <v>28</v>
  </rv>
  <rv s="0">
    <v>536870912</v>
    <v>Johannesburg</v>
    <v>fdf01f15-cb04-8b6c-43e6-a8b2138c0312</v>
    <v>en-US</v>
    <v>Map</v>
  </rv>
  <rv s="0">
    <v>805306368</v>
    <v>Cyril Ramaphosa (President)</v>
    <v>c3bf14fa-ef5e-696f-af28-746c7d0b22a9</v>
    <v>en-US</v>
    <v>Generic</v>
  </rv>
  <rv s="0">
    <v>805306368</v>
    <v>Ray Zondo (Chief justice)</v>
    <v>6777ea3b-220e-4ddf-83ca-57de231379fd</v>
    <v>en-US</v>
    <v>Generic</v>
  </rv>
  <rv s="3">
    <v>265</v>
  </rv>
  <rv s="4">
    <v>https://www.bing.com/search?q=south+africa&amp;form=skydnc</v>
    <v>Learn more on Bing</v>
  </rv>
  <rv s="1">
    <fb>63.856999999999999</fb>
    <v>28</v>
  </rv>
  <rv s="1">
    <fb>1056341440000</fb>
    <v>30</v>
  </rv>
  <rv s="1">
    <fb>119</fb>
    <v>28</v>
  </rv>
  <rv s="3">
    <v>266</v>
  </rv>
  <rv s="1">
    <fb>7.6985469299999998E-2</fb>
    <v>23</v>
  </rv>
  <rv s="1">
    <fb>0.90539999999999998</fb>
    <v>25</v>
  </rv>
  <rv s="1">
    <fb>60142978</fb>
    <v>24</v>
  </rv>
  <rv s="1">
    <fb>0.16500000000000001</fb>
    <v>23</v>
  </rv>
  <rv s="1">
    <fb>0.505</fb>
    <v>23</v>
  </rv>
  <rv s="1">
    <fb>0.68200000000000005</fb>
    <v>23</v>
  </rv>
  <rv s="1">
    <fb>4.8000000000000001E-2</fb>
    <v>23</v>
  </rv>
  <rv s="1">
    <fb>0.56016998291015596</fb>
    <v>23</v>
  </rv>
  <rv s="0">
    <v>536870912</v>
    <v>Eastern Cape</v>
    <v>52d32047-22e4-2498-c546-1854275462d0</v>
    <v>en-US</v>
    <v>Map</v>
  </rv>
  <rv s="0">
    <v>536870912</v>
    <v>Free State</v>
    <v>a80d303a-f84e-1047-ecc5-821b167d82e2</v>
    <v>en-US</v>
    <v>Map</v>
  </rv>
  <rv s="0">
    <v>536870912</v>
    <v>Gauteng</v>
    <v>adc304a6-9c62-702f-7ed7-29afec5c41a8</v>
    <v>en-US</v>
    <v>Map</v>
  </rv>
  <rv s="0">
    <v>536870912</v>
    <v>KwaZulu-Natal</v>
    <v>b18f871a-4296-ec9f-bd43-fc7b0e94f309</v>
    <v>en-US</v>
    <v>Map</v>
  </rv>
  <rv s="0">
    <v>536870912</v>
    <v>Limpopo</v>
    <v>1145af3c-da05-7eb5-c05e-8dbdf794ccd4</v>
    <v>en-US</v>
    <v>Map</v>
  </rv>
  <rv s="0">
    <v>536870912</v>
    <v>Mpumalanga</v>
    <v>fe8e43ff-3125-ea79-5306-db1bee5c12d8</v>
    <v>en-US</v>
    <v>Map</v>
  </rv>
  <rv s="0">
    <v>536870912</v>
    <v>North West Province</v>
    <v>a9ca554b-55e2-f0d1-dbe6-796b1fc29dff</v>
    <v>en-US</v>
    <v>Map</v>
  </rv>
  <rv s="0">
    <v>536870912</v>
    <v>Northern Cape</v>
    <v>c7811f0b-afea-afb9-4c2d-695826b9ca98</v>
    <v>en-US</v>
    <v>Map</v>
  </rv>
  <rv s="0">
    <v>536870912</v>
    <v>Western Cape</v>
    <v>c7b124b8-e75d-0b9b-5245-dda6bbb13800</v>
    <v>en-US</v>
    <v>Map</v>
  </rv>
  <rv s="3">
    <v>267</v>
  </rv>
  <rv s="1">
    <fb>0.27465217966612804</fb>
    <v>23</v>
  </rv>
  <rv s="3">
    <v>268</v>
  </rv>
  <rv s="1">
    <fb>0.28180999755859398</fb>
    <v>31</v>
  </rv>
  <rv s="1">
    <fb>39149717</fb>
    <v>24</v>
  </rv>
  <rv s="26">
    <v>#VALUE!</v>
    <v>en-US</v>
    <v>38a9fd4a-4f7c-6d91-d6dd-4eed3131672d</v>
    <v>536870912</v>
    <v>1</v>
    <v>522</v>
    <v>245</v>
    <v>South Africa</v>
    <v>19</v>
    <v>20</v>
    <v>Map</v>
    <v>21</v>
    <v>523</v>
    <v>ZA</v>
    <v>3786</v>
    <v>3787</v>
    <v>3788</v>
    <v>3789</v>
    <v>3790</v>
    <v>3791</v>
    <v>3792</v>
    <v>3793</v>
    <v>3794</v>
    <v>ZAR</v>
    <v>South Africa, officially the Republic of South Africa, is the southernmost country in Africa. It is bounded to the south by 2,798 kilometres of coastline that stretches along the South Atlantic and Indian Oceans; to the north by the neighbouring ...</v>
    <v>3795</v>
    <v>3796</v>
    <v>3797</v>
    <v>3798</v>
    <v>289</v>
    <v>3799</v>
    <v>3800</v>
    <v>3801</v>
    <v>3802</v>
    <v>3803</v>
    <v>3804</v>
    <v>3807</v>
    <v>3808</v>
    <v>3809</v>
    <v>3810</v>
    <v>3811</v>
    <v>South Africa</v>
    <v>National anthem of South Africa</v>
    <v>3812</v>
    <v>Republic of South Africa</v>
    <v>3813</v>
    <v>3814</v>
    <v>3815</v>
    <v>3816</v>
    <v>3817</v>
    <v>3818</v>
    <v>436</v>
    <v>1232</v>
    <v>3819</v>
    <v>3056</v>
    <v>3820</v>
    <v>3830</v>
    <v>3831</v>
    <v>3832</v>
    <v>1952</v>
    <v>3833</v>
    <v>South Africa</v>
    <v>3834</v>
    <v>mdp/vdpid/209</v>
  </rv>
  <rv s="6">
    <v>en-US</v>
    <v>avtsgh</v>
    <v>268435456</v>
    <v>1</v>
    <v>Powered by Refinitiv</v>
    <v>32</v>
    <v>ZAR/EUR</v>
    <v>33</v>
    <v>36</v>
    <v>Finance</v>
    <v>35</v>
    <v>5.2400000000000002E-2</v>
    <v>4.7399999999999998E-2</v>
    <v>0</v>
    <v>0</v>
    <v>EUR</v>
    <v>ZAR</v>
    <v>5.0900000000000001E-2</v>
    <v>Currency Pair</v>
    <v>45478.450173611112</v>
    <v>5.0599999999999999E-2</v>
    <v>South African Rand/Euro FX Cross Rate</v>
    <v>5.0599999999999999E-2</v>
    <v>5.0599999999999999E-2</v>
    <v>5.0599999999999999E-2</v>
    <v>ZAREUR</v>
    <v>ZAR/EUR</v>
  </rv>
  <rv s="7">
    <v>3836</v>
  </rv>
  <rv s="0">
    <v>536870912</v>
    <v>Zimbabwe</v>
    <v>b5996cb7-676c-cac9-7199-564ad2aab277</v>
    <v>en-US</v>
    <v>Map</v>
  </rv>
  <rv s="1">
    <fb>0.41876696393951102</fb>
    <v>23</v>
  </rv>
  <rv s="1">
    <fb>390757</fb>
    <v>24</v>
  </rv>
  <rv s="1">
    <fb>51000</fb>
    <v>24</v>
  </rv>
  <rv s="1">
    <fb>30.675999999999998</fb>
    <v>25</v>
  </rv>
  <rv s="1">
    <fb>263</fb>
    <v>26</v>
  </rv>
  <rv s="0">
    <v>536870912</v>
    <v>Harare</v>
    <v>339262f8-e3e8-4a7a-b284-2ec0ae8db056</v>
    <v>en-US</v>
    <v>Map</v>
  </rv>
  <rv s="1">
    <fb>10982.665000000001</fb>
    <v>24</v>
  </rv>
  <rv s="1">
    <fb>105.511848952592</fb>
    <v>27</v>
  </rv>
  <rv s="1">
    <fb>9.0973328962810091E-3</fb>
    <v>23</v>
  </rv>
  <rv s="1">
    <fb>609.12595209970698</fb>
    <v>24</v>
  </rv>
  <rv s="1">
    <fb>3.6150000000000002</fb>
    <v>25</v>
  </rv>
  <rv s="1">
    <fb>0.35542457307418901</fb>
    <v>23</v>
  </rv>
  <rv s="1">
    <fb>29.095759404593402</fb>
    <v>28</v>
  </rv>
  <rv s="1">
    <fb>1.34</fb>
    <v>29</v>
  </rv>
  <rv s="1">
    <fb>21440758800</fb>
    <v>30</v>
  </rv>
  <rv s="1">
    <fb>1.0989279000000001</fb>
    <v>23</v>
  </rv>
  <rv s="1">
    <fb>0.1000655</fb>
    <v>23</v>
  </rv>
  <rv s="2">
    <v>76</v>
    <v>21</v>
    <v>525</v>
    <v>6</v>
    <v>0</v>
    <v>Image of Zimbabwe</v>
  </rv>
  <rv s="1">
    <fb>33.9</fb>
    <v>28</v>
  </rv>
  <rv s="0">
    <v>805306368</v>
    <v>Emmerson Mnangagwa (President)</v>
    <v>5755f18d-9a00-fc38-a49b-d1967f2d89f8</v>
    <v>en-US</v>
    <v>Generic</v>
  </rv>
  <rv s="0">
    <v>805306368</v>
    <v>Constantino Chiwenga (Vice president)</v>
    <v>ef0c364e-5a47-7700-8ddd-c01316d73920</v>
    <v>en-US</v>
    <v>Generic</v>
  </rv>
  <rv s="3">
    <v>269</v>
  </rv>
  <rv s="4">
    <v>https://www.bing.com/search?q=zimbabwe&amp;form=skydnc</v>
    <v>Learn more on Bing</v>
  </rv>
  <rv s="1">
    <fb>61.195</fb>
    <v>28</v>
  </rv>
  <rv s="1">
    <fb>2460690000</fb>
    <v>30</v>
  </rv>
  <rv s="1">
    <fb>458</fb>
    <v>28</v>
  </rv>
  <rv s="3">
    <v>270</v>
  </rv>
  <rv s="1">
    <fb>0.25786417579999998</fb>
    <v>23</v>
  </rv>
  <rv s="1">
    <fb>0.20960000000000001</fb>
    <v>25</v>
  </rv>
  <rv s="1">
    <fb>15178979</fb>
    <v>24</v>
  </rv>
  <rv s="1">
    <fb>0.51100000000000001</fb>
    <v>23</v>
  </rv>
  <rv s="1">
    <fb>0.83098999023437503</fb>
    <v>23</v>
  </rv>
  <rv s="0">
    <v>536870912</v>
    <v>Bulawayo</v>
    <v>b389ab44-5e6d-47f0-a3fe-8d414b37aa19</v>
    <v>en-US</v>
    <v>Map</v>
  </rv>
  <rv s="0">
    <v>536870912</v>
    <v>Manicaland Province</v>
    <v>b1f33617-37cf-4b27-9859-5db9bb06fa11</v>
    <v>en-US</v>
    <v>Map</v>
  </rv>
  <rv s="0">
    <v>536870912</v>
    <v>Mashonaland Central Province</v>
    <v>2ef46323-c369-41a1-9e79-1f5e432f3ecd</v>
    <v>en-US</v>
    <v>Map</v>
  </rv>
  <rv s="0">
    <v>536870912</v>
    <v>Mashonaland East Province</v>
    <v>1fc07007-9f63-4db6-a6c5-e8b0f8bdb7a7</v>
    <v>en-US</v>
    <v>Map</v>
  </rv>
  <rv s="0">
    <v>536870912</v>
    <v>Mashonaland West Province</v>
    <v>99e23c4e-5280-488f-afcc-0fd10e492c5a</v>
    <v>en-US</v>
    <v>Map</v>
  </rv>
  <rv s="0">
    <v>536870912</v>
    <v>Masvingo</v>
    <v>37e7a79b-33fa-4021-8ec5-92cee5c6bf98</v>
    <v>en-US</v>
    <v>Map</v>
  </rv>
  <rv s="0">
    <v>536870912</v>
    <v>Matabeleland North Province</v>
    <v>51d8ea84-5806-40c6-b58c-33b181349fe4</v>
    <v>en-US</v>
    <v>Map</v>
  </rv>
  <rv s="0">
    <v>536870912</v>
    <v>Matabeleland South Province</v>
    <v>67f42b25-58c5-468d-b8c4-68f5b3c9f2a9</v>
    <v>en-US</v>
    <v>Map</v>
  </rv>
  <rv s="0">
    <v>536870912</v>
    <v>Midlands Province</v>
    <v>0265a709-9b01-4e2b-a93a-1cabf7de13a0</v>
    <v>en-US</v>
    <v>Map</v>
  </rv>
  <rv s="3">
    <v>271</v>
  </rv>
  <rv s="1">
    <fb>0.20658688009763901</fb>
    <v>23</v>
  </rv>
  <rv s="3">
    <v>272</v>
  </rv>
  <rv s="1">
    <fb>4.9539999961853001E-2</fb>
    <v>31</v>
  </rv>
  <rv s="1">
    <fb>4717305</fb>
    <v>24</v>
  </rv>
  <rv s="26">
    <v>#VALUE!</v>
    <v>en-US</v>
    <v>b5996cb7-676c-cac9-7199-564ad2aab277</v>
    <v>536870912</v>
    <v>1</v>
    <v>528</v>
    <v>245</v>
    <v>Zimbabwe</v>
    <v>19</v>
    <v>20</v>
    <v>Map</v>
    <v>21</v>
    <v>529</v>
    <v>ZW</v>
    <v>3839</v>
    <v>3840</v>
    <v>3841</v>
    <v>3842</v>
    <v>3843</v>
    <v>3844</v>
    <v>3845</v>
    <v>3846</v>
    <v>3847</v>
    <v>USD</v>
    <v>Zimbabwe, officially the Republic of Zimbabwe, is a landlocked country in Southern Africa, between the Zambezi and Limpopo Rivers, bordered by South Africa to the south, Botswana to the southwest, Zambia to the north, and Mozambique to the east. ...</v>
    <v>3848</v>
    <v>3849</v>
    <v>3850</v>
    <v>3851</v>
    <v>3852</v>
    <v>3853</v>
    <v>3854</v>
    <v>3855</v>
    <v>3856</v>
    <v>3857</v>
    <v>3844</v>
    <v>3860</v>
    <v>3861</v>
    <v>3862</v>
    <v>3863</v>
    <v>3864</v>
    <v>Zimbabwe</v>
    <v>National Anthem of Zimbabwe</v>
    <v>3865</v>
    <v>Zimbabwe</v>
    <v>3866</v>
    <v>3867</v>
    <v>3868</v>
    <v>1181</v>
    <v>1791</v>
    <v>3869</v>
    <v>2462</v>
    <v>1914</v>
    <v>1274</v>
    <v>1186</v>
    <v>3870</v>
    <v>3880</v>
    <v>3881</v>
    <v>3882</v>
    <v>1230</v>
    <v>3883</v>
    <v>Zimbabwe</v>
    <v>3884</v>
    <v>mdp/vdpid/264</v>
  </rv>
  <rv s="0">
    <v>536870912</v>
    <v>Zambia</v>
    <v>b8b30682-32da-bc4a-79df-7634e7a4a031</v>
    <v>en-US</v>
    <v>Map</v>
  </rv>
  <rv s="1">
    <fb>0.32063923378038406</fb>
    <v>23</v>
  </rv>
  <rv s="1">
    <fb>752618</fb>
    <v>24</v>
  </rv>
  <rv s="1">
    <fb>36.192</fb>
    <v>25</v>
  </rv>
  <rv s="1">
    <fb>260</fb>
    <v>26</v>
  </rv>
  <rv s="0">
    <v>536870912</v>
    <v>Lusaka</v>
    <v>7de4c181-8645-0103-ad1c-c0461c192a4d</v>
    <v>en-US</v>
    <v>Map</v>
  </rv>
  <rv s="1">
    <fb>5141.134</fb>
    <v>24</v>
  </rv>
  <rv s="1">
    <fb>212.308758955396</fb>
    <v>27</v>
  </rv>
  <rv s="1">
    <fb>9.150316443162991E-2</fb>
    <v>23</v>
  </rv>
  <rv s="1">
    <fb>717.349167873017</fb>
    <v>24</v>
  </rv>
  <rv s="1">
    <fb>4.633</fb>
    <v>25</v>
  </rv>
  <rv s="1">
    <fb>0.65199153119493103</fb>
    <v>23</v>
  </rv>
  <rv s="1">
    <fb>10.563324103313899</fb>
    <v>28</v>
  </rv>
  <rv s="1">
    <fb>23064722446.351299</fb>
    <v>30</v>
  </rv>
  <rv s="1">
    <fb>0.98715520000000001</fb>
    <v>23</v>
  </rv>
  <rv s="1">
    <fb>4.1160300000000004E-2</fb>
    <v>23</v>
  </rv>
  <rv s="2">
    <v>77</v>
    <v>21</v>
    <v>531</v>
    <v>6</v>
    <v>0</v>
    <v>Image of Zambia</v>
  </rv>
  <rv s="1">
    <fb>40.4</fb>
    <v>28</v>
  </rv>
  <rv s="0">
    <v>805306368</v>
    <v>Hakainde Hichilema (President)</v>
    <v>ea9a4668-10b5-9389-3f1d-c7669c7eea8c</v>
    <v>en-US</v>
    <v>Generic</v>
  </rv>
  <rv s="0">
    <v>805306368</v>
    <v>Mutale Nalumango (Vice president)</v>
    <v>11442c5a-5529-5046-ffd6-2b9d141b02b2</v>
    <v>en-US</v>
    <v>Generic</v>
  </rv>
  <rv s="3">
    <v>273</v>
  </rv>
  <rv s="4">
    <v>https://www.bing.com/search?q=zambia&amp;form=skydnc</v>
    <v>Learn more on Bing</v>
  </rv>
  <rv s="1">
    <fb>63.51</fb>
    <v>28</v>
  </rv>
  <rv s="1">
    <fb>3184470000</fb>
    <v>30</v>
  </rv>
  <rv s="1">
    <fb>213</fb>
    <v>28</v>
  </rv>
  <rv s="1">
    <fb>0.24</fb>
    <v>29</v>
  </rv>
  <rv s="1">
    <fb>0.27528931629999998</fb>
    <v>23</v>
  </rv>
  <rv s="1">
    <fb>1.1867000000000001</fb>
    <v>25</v>
  </rv>
  <rv s="1">
    <fb>17094130</fb>
    <v>24</v>
  </rv>
  <rv s="1">
    <fb>0.61299999999999999</fb>
    <v>23</v>
  </rv>
  <rv s="1">
    <fb>0.106</fb>
    <v>23</v>
  </rv>
  <rv s="1">
    <fb>0.74614997863769505</fb>
    <v>23</v>
  </rv>
  <rv s="0">
    <v>536870912</v>
    <v>Central Province</v>
    <v>da53850c-e534-4e9b-e487-e1fc9ffa39cf</v>
    <v>en-US</v>
    <v>Map</v>
  </rv>
  <rv s="0">
    <v>536870912</v>
    <v>Copperbelt Province</v>
    <v>a3727fec-c04e-cd55-ad3f-0406a87a1def</v>
    <v>en-US</v>
    <v>Map</v>
  </rv>
  <rv s="0">
    <v>536870912</v>
    <v>Eastern Province</v>
    <v>f5236972-3279-8032-2615-0730ff6c315b</v>
    <v>en-US</v>
    <v>Map</v>
  </rv>
  <rv s="0">
    <v>536870912</v>
    <v>Luapula Province</v>
    <v>7ddedf6e-7ab2-3b8f-f8f2-ce78a7b3ee35</v>
    <v>en-US</v>
    <v>Map</v>
  </rv>
  <rv s="0">
    <v>536870912</v>
    <v>Lusaka Province</v>
    <v>f5a2130c-e3e9-8ce4-6c96-d6378a92eff0</v>
    <v>en-US</v>
    <v>Map</v>
  </rv>
  <rv s="0">
    <v>536870912</v>
    <v>Northern Province</v>
    <v>f86c9678-ce07-60ea-efcd-9bf324135874</v>
    <v>en-US</v>
    <v>Map</v>
  </rv>
  <rv s="0">
    <v>536870912</v>
    <v>North-Western Province, Zambia</v>
    <v>5461b6f9-4965-a338-a8f9-06cfbab6c899</v>
    <v>en-US</v>
    <v>Map</v>
  </rv>
  <rv s="0">
    <v>536870912</v>
    <v>Southern Province</v>
    <v>1455596d-0374-ae22-e948-fd5db0b0c3f6</v>
    <v>en-US</v>
    <v>Map</v>
  </rv>
  <rv s="0">
    <v>536870912</v>
    <v>Western Province</v>
    <v>3dc41777-31fd-7d58-db85-8e2010136880</v>
    <v>en-US</v>
    <v>Map</v>
  </rv>
  <rv s="0">
    <v>536870912</v>
    <v>Muchinga Province</v>
    <v>64cf481c-435e-04e7-d1ba-a054a7dd88a4</v>
    <v>en-US</v>
    <v>Map</v>
  </rv>
  <rv s="3">
    <v>274</v>
  </rv>
  <rv s="1">
    <fb>0.161613240647138</fb>
    <v>23</v>
  </rv>
  <rv s="3">
    <v>275</v>
  </rv>
  <rv s="1">
    <fb>0.156</fb>
    <v>23</v>
  </rv>
  <rv s="1">
    <fb>0.11425000190734901</fb>
    <v>31</v>
  </rv>
  <rv s="1">
    <fb>7871713</fb>
    <v>24</v>
  </rv>
  <rv s="14">
    <v>#VALUE!</v>
    <v>en-US</v>
    <v>b8b30682-32da-bc4a-79df-7634e7a4a031</v>
    <v>536870912</v>
    <v>1</v>
    <v>534</v>
    <v>83</v>
    <v>Zambia</v>
    <v>19</v>
    <v>20</v>
    <v>Map</v>
    <v>21</v>
    <v>535</v>
    <v>ZM</v>
    <v>3887</v>
    <v>3888</v>
    <v>901</v>
    <v>3889</v>
    <v>3890</v>
    <v>3891</v>
    <v>3892</v>
    <v>3893</v>
    <v>3894</v>
    <v>ZMK</v>
    <v>Zambia, officially the Republic of Zambia, is a landlocked country at the crossroads of Central, Southern and East Africa. It is typically referred to being in South-Central Africa or Southern African. Its neighbours are the Democratic Republic ...</v>
    <v>3895</v>
    <v>3896</v>
    <v>3897</v>
    <v>3898</v>
    <v>522</v>
    <v>3899</v>
    <v>3900</v>
    <v>3901</v>
    <v>3902</v>
    <v>3903</v>
    <v>3891</v>
    <v>3906</v>
    <v>3907</v>
    <v>3908</v>
    <v>3909</v>
    <v>3910</v>
    <v>3911</v>
    <v>Zambia</v>
    <v>Stand and Sing of Zambia, Proud and Free</v>
    <v>3350</v>
    <v>Zambia</v>
    <v>3912</v>
    <v>3913</v>
    <v>3914</v>
    <v>2869</v>
    <v>3150</v>
    <v>3915</v>
    <v>1689</v>
    <v>823</v>
    <v>1914</v>
    <v>3916</v>
    <v>3917</v>
    <v>3928</v>
    <v>3929</v>
    <v>3930</v>
    <v>3931</v>
    <v>3932</v>
    <v>Zambia</v>
    <v>3933</v>
    <v>mdp/vdpid/263</v>
  </rv>
  <rv s="6">
    <v>en-US</v>
    <v>b1e5ww</v>
    <v>268435456</v>
    <v>1</v>
    <v>Powered by Refinitiv</v>
    <v>32</v>
    <v>ZMW/EUR</v>
    <v>33</v>
    <v>36</v>
    <v>Finance</v>
    <v>35</v>
    <v>5.2720000000000003E-2</v>
    <v>3.356E-2</v>
    <v>-2.7799999999999998E-4</v>
    <v>-7.3340000000000002E-3</v>
    <v>EUR</v>
    <v>ZMW</v>
    <v>3.7909999999999999E-2</v>
    <v>Currency Pair</v>
    <v>45478.450173611112</v>
    <v>3.7679999999999998E-2</v>
    <v>Zambian Kwacha/Euro FX Cross Rate</v>
    <v>3.7900000000000003E-2</v>
    <v>3.7909999999999999E-2</v>
    <v>3.7629999999999997E-2</v>
    <v>ZMWEUR</v>
    <v>ZMW/EUR</v>
  </rv>
  <rv s="7">
    <v>3935</v>
  </rv>
</rvData>
</file>

<file path=xl/richData/rdrichvaluestructure.xml><?xml version="1.0" encoding="utf-8"?>
<rvStructures xmlns="http://schemas.microsoft.com/office/spreadsheetml/2017/richdata" count="49">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core">
    <k n="%EntityCulture" t="s"/>
    <k n="%EntityId" t="s"/>
    <k n="%EntityServiceId"/>
    <k n="%IsRefreshable" t="b"/>
    <k n="%ProviderInfo" t="s"/>
    <k n="_Display" t="spb"/>
    <k n="_DisplayString" t="s"/>
    <k n="_Flags" t="spb"/>
    <k n="_Format" t="spb"/>
    <k n="_Icon" t="s"/>
    <k n="_SubLabel" t="spb"/>
    <k n="52 week high"/>
    <k n="52 week low"/>
    <k n="Change"/>
    <k n="Change (%)"/>
    <k n="Currency" t="s"/>
    <k n="From currency" t="s"/>
    <k n="High"/>
    <k n="Instrument type" t="s"/>
    <k n="Last trade time"/>
    <k n="Low"/>
    <k n="Name" t="s"/>
    <k n="Open"/>
    <k n="Previous close"/>
    <k n="Price"/>
    <k n="Ticker symbol" t="s"/>
    <k n="UniqueName" t="s"/>
  </s>
  <s t="_linkedentity">
    <k n="%cvi" t="r"/>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Currency code" t="s"/>
    <k n="Description" t="s"/>
    <k n="GDP" t="r"/>
    <k n="Image" t="r"/>
    <k n="Largest city" t="r"/>
    <k n="Leader(s)" t="r"/>
    <k n="LearnMoreOnLink" t="r"/>
    <k n="Name" t="s"/>
    <k n="National anthem" t="s"/>
    <k n="Official language" t="r"/>
    <k n="Official name" t="s"/>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Calling code" t="r"/>
    <k n="Capital/Major City" t="r"/>
    <k n="Carbon dioxide emissions" t="r"/>
    <k n="Currency code" t="s"/>
    <k n="Description" t="s"/>
    <k n="Forested area (%)" t="r"/>
    <k n="GDP" t="r"/>
    <k n="Gross primary education enrollment (%)" t="r"/>
    <k n="Image" t="r"/>
    <k n="Infant mortality" t="r"/>
    <k n="Largest city" t="r"/>
    <k n="Leader(s)" t="r"/>
    <k n="LearnMoreOnLink"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Time zone(s)"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Physicians per thousand" t="r"/>
    <k n="Population" t="r"/>
    <k n="Population: Labor force participation (%)" t="r"/>
    <k n="Subdivisions" t="r"/>
    <k n="Time zone(s)"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Currency code" t="s"/>
    <k n="Description" t="s"/>
    <k n="GDP" t="r"/>
    <k n="Image" t="r"/>
    <k n="Largest city" t="r"/>
    <k n="Leader(s)" t="r"/>
    <k n="LearnMoreOnLink" t="r"/>
    <k n="Name" t="s"/>
    <k n="National anthem" t="s"/>
    <k n="Official language" t="r"/>
    <k n="Official 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Subdivisions" t="r"/>
    <k n="Tax revenue (%)" t="r"/>
    <k n="Time zone(s)" t="r"/>
    <k n="Total tax rate" t="r"/>
    <k n="UniqueName" t="s"/>
    <k n="Urban population" t="r"/>
    <k n="VDPID/VSID" t="s"/>
  </s>
  <s t="_linkedentitycore">
    <k n="%EntityCulture" t="s"/>
    <k n="%EntityId" t="s"/>
    <k n="%EntityServiceId"/>
    <k n="%IsRefreshable" t="b"/>
    <k n="%ProviderInfo" t="s"/>
    <k n="_Display" t="spb"/>
    <k n="_DisplayString" t="s"/>
    <k n="_Flags" t="spb"/>
    <k n="_Format" t="spb"/>
    <k n="_Icon" t="s"/>
    <k n="_SubLabel" t="spb"/>
    <k n="52 week high"/>
    <k n="52 week low"/>
    <k n="Change"/>
    <k n="Currency" t="s"/>
    <k n="From currency" t="s"/>
    <k n="Instrument type" t="s"/>
    <k n="Last trade time"/>
    <k n="Name" t="s"/>
    <k n="Previous close"/>
    <k n="Price"/>
    <k n="Ticker symbol" t="s"/>
    <k n="UniqueName"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Name" t="s"/>
    <k n="National anthem" t="s"/>
    <k n="Official language" t="r"/>
    <k n="Official name" t="s"/>
    <k n="Out of pocket health expenditure (%)" t="r"/>
    <k n="Population" t="r"/>
    <k n="Subdivisions" t="r"/>
    <k n="Tax revenu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inimum wage"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inimum wage"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43">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7">
      <v t="s">%EntityServiceId</v>
      <v t="s">_Format</v>
      <v t="s">%IsRefreshable</v>
      <v t="s">%EntityCulture</v>
      <v t="s">%EntityId</v>
      <v t="s">_Icon</v>
      <v t="s">_Display</v>
      <v t="s">Name</v>
      <v t="s">Price</v>
      <v t="s">_SubLabel</v>
      <v t="s">Last trade time</v>
      <v t="s">Ticker symbol</v>
      <v t="s">Change</v>
      <v t="s">Change (%)</v>
      <v t="s">Currency</v>
      <v t="s">From currency</v>
      <v t="s">Previous close</v>
      <v t="s">Open</v>
      <v t="s">High</v>
      <v t="s">Low</v>
      <v t="s">52 week high</v>
      <v t="s">52 week low</v>
      <v t="s">Instrument type</v>
      <v t="s">_Flags</v>
      <v t="s">UniqueName</v>
      <v t="s">_DisplayString</v>
      <v t="s">%ProviderInfo</v>
    </a>
    <a count="55">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Tax revenue (%)</v>
      <v t="s">Total tax rate</v>
      <v t="s">Gross primary education enrollment (%)</v>
      <v t="s">Out of pocket health expenditure (%)</v>
      <v t="s">Physicians per thousand</v>
      <v t="s">Time zone(s)</v>
      <v t="s">Calling code</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Time zone(s)</v>
      <v t="s">Calling code</v>
      <v t="s">_Flags</v>
      <v t="s">VDPID/VSID</v>
      <v t="s">UniqueName</v>
      <v t="s">_DisplayString</v>
      <v t="s">LearnMoreOnLink</v>
      <v t="s">Image</v>
      <v t="s">Description</v>
    </a>
    <a count="4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Infant mortality</v>
      <v t="s">Urban population</v>
      <v t="s">Agricultural land (%)</v>
      <v t="s">Forested area (%)</v>
      <v t="s">Carbon dioxide emissions</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Gross primary education enrollment (%)</v>
      <v t="s">Out of pocket health expenditure (%)</v>
      <v t="s">Physicians per thousand</v>
      <v t="s">Time zone(s)</v>
      <v t="s">Calling code</v>
      <v t="s">_Flags</v>
      <v t="s">VDPID/VSID</v>
      <v t="s">UniqueName</v>
      <v t="s">_DisplayString</v>
      <v t="s">LearnMoreOnLink</v>
      <v t="s">Image</v>
      <v t="s">Description</v>
    </a>
    <a count="5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5">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Population: Labor force participation (%)</v>
      <v t="s">Minimum wage</v>
      <v t="s">Unemployment rate</v>
      <v t="s">Gross primary education enrollment (%)</v>
      <v t="s">Gross tertiary education enrollment (%)</v>
      <v t="s">Physicians per thousand</v>
      <v t="s">Armed forces size</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Population: Labor force participation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Out of pocket health expenditure (%)</v>
      <v t="s">Physicians per thousand</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Minimum wage</v>
      <v t="s">Tax revenue (%)</v>
      <v t="s">Total tax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3">
      <v t="s">%EntityServiceId</v>
      <v t="s">_Format</v>
      <v t="s">%IsRefreshable</v>
      <v t="s">%EntityCulture</v>
      <v t="s">%EntityId</v>
      <v t="s">_Icon</v>
      <v t="s">_Display</v>
      <v t="s">Name</v>
      <v t="s">Price</v>
      <v t="s">_SubLabel</v>
      <v t="s">Last trade time</v>
      <v t="s">Ticker symbol</v>
      <v t="s">Change</v>
      <v t="s">Currency</v>
      <v t="s">From currency</v>
      <v t="s">Previous close</v>
      <v t="s">52 week high</v>
      <v t="s">52 week low</v>
      <v t="s">Instrument type</v>
      <v t="s">_Flags</v>
      <v t="s">UniqueName</v>
      <v t="s">_DisplayString</v>
      <v t="s">%ProviderInfo</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3">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Tax revenue (%)</v>
      <v t="s">Out of pocket health expenditure (%)</v>
      <v t="s">Time zone(s)</v>
      <v t="s">Calling code</v>
      <v t="s">_Flags</v>
      <v t="s">VDPID/VSID</v>
      <v t="s">UniqueName</v>
      <v t="s">_DisplayString</v>
      <v t="s">LearnMoreOnLink</v>
      <v t="s">Image</v>
      <v t="s">Description</v>
    </a>
    <a count="58">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Urban population</v>
      <v t="s">Agricultural land (%)</v>
      <v t="s">Forested area (%)</v>
      <v t="s">Carbon dioxide emissions</v>
      <v t="s">Fossil fuel energy consumption</v>
      <v t="s">Gasoline price</v>
      <v t="s">Minimum wage</v>
      <v t="s">Tax revenue (%)</v>
      <v t="s">Total tax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5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Tax revenue (%)</v>
      <v t="s">Total tax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5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Urban population</v>
      <v t="s">Agricultural land (%)</v>
      <v t="s">Forested area (%)</v>
      <v t="s">Carbon dioxide emissions</v>
      <v t="s">Fossil fuel energy consumption</v>
      <v t="s">CPI</v>
      <v t="s">CPI Change (%)</v>
      <v t="s">Minimum wage</v>
      <v t="s">Tax revenue (%)</v>
      <v t="s">Total tax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Minimum wage</v>
      <v t="s">Tax revenue (%)</v>
      <v t="s">Total tax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Tax revenue (%)</v>
      <v t="s">Total tax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5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536">
    <spb s="0">
      <v xml:space="preserve">data.worldbank.org	</v>
      <v xml:space="preserve">	</v>
      <v xml:space="preserve">http://data.worldbank.org/indicator/FP.CPI.TOTL	</v>
      <v xml:space="preserve">	</v>
    </spb>
    <spb s="0">
      <v xml:space="preserve">Wikipedia	Cia	travel.state.gov	</v>
      <v xml:space="preserve">CC-BY-SA			</v>
      <v xml:space="preserve">http://en.wikipedia.org/wiki/Angola	https://www.cia.gov/library/publications/the-world-factbook/geos/ao.html?Transportation	https://travel.state.gov/content/travel/en/international-travel/International-Travel-Country-Information-Pages/Angola.html	</v>
      <v xml:space="preserve">http://creativecommons.org/licenses/by-sa/3.0/			</v>
    </spb>
    <spb s="0">
      <v xml:space="preserve">Wikipedia	</v>
      <v xml:space="preserve">CC BY-SA 3.0	</v>
      <v xml:space="preserve">https://en.wikipedia.org/wiki/Angola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http://en.wikipedia.org/wiki/Angola	</v>
      <v xml:space="preserve">http://creativecommons.org/licenses/by-sa/3.0/	</v>
    </spb>
    <spb s="0">
      <v xml:space="preserve">Cia	</v>
      <v xml:space="preserve">	</v>
      <v xml:space="preserve">https://www.cia.gov/library/publications/the-world-factbook/geos/ao.html?Transportation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4</v>
      <v>2</v>
      <v>2</v>
      <v>5</v>
      <v>6</v>
      <v>1</v>
      <v>5</v>
      <v>7</v>
      <v>2</v>
      <v>5</v>
      <v>8</v>
      <v>9</v>
      <v>10</v>
      <v>5</v>
      <v>5</v>
      <v>2</v>
      <v>5</v>
      <v>11</v>
      <v>12</v>
      <v>13</v>
      <v>14</v>
      <v>5</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2020</v>
      <v>2019</v>
      <v>2018</v>
      <v>per liter (2016)</v>
      <v>2019</v>
      <v>years (2018)</v>
      <v>2017</v>
      <v>per thousand (2018)</v>
      <v>2019</v>
      <v>2017</v>
      <v>2016</v>
      <v>2019</v>
      <v>2016</v>
      <v>2017</v>
      <v>kilotons per year (2016)</v>
      <v>deaths per 100,000 (2017)</v>
      <v>kWh (2014)</v>
      <v>2014</v>
      <v>2018</v>
      <v>2018</v>
      <v>2018</v>
      <v>2018</v>
      <v>2018</v>
      <v>2015</v>
      <v>2018</v>
      <v>2018</v>
      <v>2015</v>
      <v>2016</v>
      <v>2019</v>
    </spb>
    <spb s="8">
      <v>3</v>
    </spb>
    <spb s="8">
      <v>4</v>
    </spb>
    <spb s="8">
      <v>5</v>
    </spb>
    <spb s="8">
      <v>6</v>
    </spb>
    <spb s="8">
      <v>7</v>
    </spb>
    <spb s="8">
      <v>8</v>
    </spb>
    <spb s="8">
      <v>9</v>
    </spb>
    <spb s="8">
      <v>10</v>
    </spb>
    <spb s="8">
      <v>11</v>
    </spb>
    <spb s="9">
      <v>1</v>
      <v>Name</v>
    </spb>
    <spb s="10">
      <v>18</v>
      <v>18</v>
    </spb>
    <spb s="11">
      <v>9</v>
      <v>9</v>
      <v>1</v>
      <v>9</v>
      <v>9</v>
      <v>9</v>
      <v>11</v>
      <v>9</v>
      <v>9</v>
      <v>9</v>
      <v>12</v>
      <v>5</v>
    </spb>
    <spb s="12">
      <v>GMT</v>
    </spb>
    <spb s="11">
      <v>13</v>
      <v>13</v>
      <v>1</v>
      <v>13</v>
      <v>13</v>
      <v>13</v>
      <v>11</v>
      <v>13</v>
      <v>13</v>
      <v>13</v>
      <v>12</v>
      <v>5</v>
    </spb>
    <spb s="0">
      <v xml:space="preserve">Wikipedia	Cia	travel.state.gov	</v>
      <v xml:space="preserve">CC-BY-SA			</v>
      <v xml:space="preserve">http://en.wikipedia.org/wiki/Kiribati	https://www.cia.gov/library/publications/the-world-factbook/geos/kr.html?Transportation	https://travel.state.gov/content/travel/en/international-travel/International-Travel-Country-Information-Pages/Kiribati.html	</v>
      <v xml:space="preserve">http://creativecommons.org/licenses/by-sa/3.0/			</v>
    </spb>
    <spb s="0">
      <v xml:space="preserve">Wikipedia	</v>
      <v xml:space="preserve">CC BY-SA 3.0	</v>
      <v xml:space="preserve">https://en.wikipedia.org/wiki/Kiribati	</v>
      <v xml:space="preserve">https://creativecommons.org/licenses/by-sa/3.0	</v>
    </spb>
    <spb s="0">
      <v xml:space="preserve">Wikipedia	</v>
      <v xml:space="preserve">CC-BY-SA	</v>
      <v xml:space="preserve">http://en.wikipedia.org/wiki/Kiribati	</v>
      <v xml:space="preserve">http://creativecommons.org/licenses/by-sa/3.0/	</v>
    </spb>
    <spb s="0">
      <v xml:space="preserve">Cia	</v>
      <v xml:space="preserve">	</v>
      <v xml:space="preserve">https://www.cia.gov/library/publications/the-world-factbook/geos/kr.html?Transportation	</v>
      <v xml:space="preserve">	</v>
    </spb>
    <spb s="13">
      <v>0</v>
      <v>37</v>
      <v>38</v>
      <v>38</v>
      <v>3</v>
      <v>38</v>
      <v>38</v>
      <v>38</v>
      <v>39</v>
      <v>38</v>
      <v>38</v>
      <v>38</v>
      <v>38</v>
      <v>40</v>
      <v>6</v>
      <v>40</v>
      <v>7</v>
      <v>38</v>
      <v>40</v>
      <v>8</v>
      <v>9</v>
      <v>40</v>
      <v>38</v>
      <v>40</v>
      <v>11</v>
      <v>12</v>
      <v>13</v>
      <v>40</v>
      <v>40</v>
      <v>40</v>
      <v>40</v>
      <v>40</v>
      <v>40</v>
      <v>40</v>
      <v>40</v>
      <v>40</v>
      <v>40</v>
    </spb>
    <spb s="2">
      <v>2</v>
      <v>Name</v>
      <v>LearnMoreOnLink</v>
    </spb>
    <spb s="14">
      <v>2015</v>
      <v>2019</v>
      <v>square km</v>
      <v>per thousand (2018)</v>
      <v>2021</v>
      <v>2015</v>
      <v>2018</v>
      <v>2019</v>
      <v>years (2018)</v>
      <v>2017</v>
      <v>per thousand (2018)</v>
      <v>2019</v>
      <v>2016</v>
      <v>2016</v>
      <v>2013</v>
      <v>kilotons per year (2016)</v>
      <v>deaths per 100,000 (2017)</v>
      <v>2007</v>
      <v>2006</v>
      <v>2006</v>
      <v>2006</v>
      <v>2006</v>
      <v>2006</v>
      <v>2015</v>
      <v>2006</v>
      <v>2006</v>
      <v>2017</v>
    </spb>
    <spb s="0">
      <v xml:space="preserve">Wikipedia	travel.state.gov	</v>
      <v xml:space="preserve">CC-BY-SA		</v>
      <v xml:space="preserve">http://en.wikipedia.org/wiki/Nauru	https://travel.state.gov/content/travel/en/international-travel/International-Travel-Country-Information-Pages/Nauru.html	</v>
      <v xml:space="preserve">http://creativecommons.org/licenses/by-sa/3.0/		</v>
    </spb>
    <spb s="0">
      <v xml:space="preserve">Wikipedia	</v>
      <v xml:space="preserve">CC BY-SA 3.0	</v>
      <v xml:space="preserve">https://en.wikipedia.org/wiki/Nauru	</v>
      <v xml:space="preserve">https://creativecommons.org/licenses/by-sa/3.0	</v>
    </spb>
    <spb s="0">
      <v xml:space="preserve">Wikipedia	</v>
      <v xml:space="preserve">CC-BY-SA	</v>
      <v xml:space="preserve">http://en.wikipedia.org/wiki/Nauru	</v>
      <v xml:space="preserve">http://creativecommons.org/licenses/by-sa/3.0/	</v>
    </spb>
    <spb s="15">
      <v>44</v>
      <v>45</v>
      <v>45</v>
      <v>45</v>
      <v>45</v>
      <v>45</v>
      <v>46</v>
      <v>45</v>
      <v>45</v>
      <v>45</v>
      <v>45</v>
      <v>45</v>
      <v>45</v>
    </spb>
    <spb s="2">
      <v>3</v>
      <v>Name</v>
      <v>LearnMoreOnLink</v>
    </spb>
    <spb s="16">
      <v>2021</v>
      <v>square km</v>
      <v>2021</v>
    </spb>
    <spb s="0">
      <v xml:space="preserve">Wikipedia	Cia	travel.state.gov	</v>
      <v xml:space="preserve">CC-BY-SA			</v>
      <v xml:space="preserve">http://en.wikipedia.org/wiki/Tuvalu	https://www.cia.gov/library/publications/the-world-factbook/geos/tv.html?Transportation	https://travel.state.gov/content/travel/en/international-travel/International-Travel-Country-Information-Pages/Tuvalu.html	</v>
      <v xml:space="preserve">http://creativecommons.org/licenses/by-sa/3.0/			</v>
    </spb>
    <spb s="0">
      <v xml:space="preserve">Wikipedia	</v>
      <v xml:space="preserve">CC BY-SA 3.0	</v>
      <v xml:space="preserve">https://en.wikipedia.org/wiki/Tuvalu	</v>
      <v xml:space="preserve">https://creativecommons.org/licenses/by-sa/3.0	</v>
    </spb>
    <spb s="0">
      <v xml:space="preserve">Wikipedia	</v>
      <v xml:space="preserve">CC-BY-SA	</v>
      <v xml:space="preserve">http://en.wikipedia.org/wiki/Tuvalu	</v>
      <v xml:space="preserve">http://creativecommons.org/licenses/by-sa/3.0/	</v>
    </spb>
    <spb s="0">
      <v xml:space="preserve">Cia	</v>
      <v xml:space="preserve">	</v>
      <v xml:space="preserve">https://www.cia.gov/library/publications/the-world-factbook/geos/tv.html?Transportation	</v>
      <v xml:space="preserve">	</v>
    </spb>
    <spb s="17">
      <v>50</v>
      <v>51</v>
      <v>51</v>
      <v>51</v>
      <v>51</v>
      <v>51</v>
      <v>52</v>
      <v>51</v>
      <v>51</v>
      <v>51</v>
      <v>51</v>
      <v>51</v>
      <v>8</v>
      <v>9</v>
      <v>53</v>
      <v>51</v>
      <v>53</v>
      <v>11</v>
      <v>12</v>
      <v>53</v>
      <v>53</v>
      <v>53</v>
      <v>53</v>
      <v>53</v>
      <v>53</v>
      <v>53</v>
      <v>53</v>
      <v>53</v>
    </spb>
    <spb s="2">
      <v>4</v>
      <v>Name</v>
      <v>LearnMoreOnLink</v>
    </spb>
    <spb s="18">
      <v>2019</v>
      <v>square km</v>
      <v>2021</v>
      <v>per thousand (2018)</v>
      <v>2019</v>
      <v>2016</v>
      <v>2016</v>
      <v>2014</v>
      <v>kilotons per year (2016)</v>
      <v>2010</v>
      <v>2010</v>
      <v>2010</v>
      <v>2010</v>
      <v>2010</v>
      <v>2015</v>
      <v>2010</v>
      <v>2010</v>
      <v>2018</v>
    </spb>
    <spb s="0">
      <v xml:space="preserve">Wikipedia	Cia	travel.state.gov	</v>
      <v xml:space="preserve">CC-BY-SA			</v>
      <v xml:space="preserve">http://en.wikipedia.org/wiki/Barbados	https://www.cia.gov/library/publications/the-world-factbook/geos/bb.html?Transportation	https://travel.state.gov/content/travel/en/international-travel/International-Travel-Country-Information-Pages/Barbados.html	</v>
      <v xml:space="preserve">http://creativecommons.org/licenses/by-sa/3.0/			</v>
    </spb>
    <spb s="0">
      <v xml:space="preserve">Wikipedia	</v>
      <v xml:space="preserve">CC BY-SA 3.0	</v>
      <v xml:space="preserve">https://en.wikipedia.org/wiki/Barbados	</v>
      <v xml:space="preserve">https://creativecommons.org/licenses/by-sa/3.0	</v>
    </spb>
    <spb s="0">
      <v xml:space="preserve">Wikipedia	</v>
      <v xml:space="preserve">CC-BY-SA	</v>
      <v xml:space="preserve">http://en.wikipedia.org/wiki/Barbados	</v>
      <v xml:space="preserve">http://creativecommons.org/licenses/by-sa/3.0/	</v>
    </spb>
    <spb s="0">
      <v xml:space="preserve">Cia	</v>
      <v xml:space="preserve">	</v>
      <v xml:space="preserve">https://www.cia.gov/library/publications/the-world-factbook/geos/bb.html?Transportation	</v>
      <v xml:space="preserve">	</v>
    </spb>
    <spb s="19">
      <v>0</v>
      <v>57</v>
      <v>58</v>
      <v>58</v>
      <v>3</v>
      <v>58</v>
      <v>58</v>
      <v>58</v>
      <v>59</v>
      <v>58</v>
      <v>58</v>
      <v>59</v>
      <v>58</v>
      <v>58</v>
      <v>60</v>
      <v>6</v>
      <v>57</v>
      <v>60</v>
      <v>7</v>
      <v>58</v>
      <v>60</v>
      <v>8</v>
      <v>9</v>
      <v>10</v>
      <v>60</v>
      <v>60</v>
      <v>58</v>
      <v>60</v>
      <v>11</v>
      <v>12</v>
      <v>13</v>
      <v>60</v>
      <v>57</v>
      <v>60</v>
      <v>60</v>
      <v>60</v>
      <v>15</v>
    </spb>
    <spb s="2">
      <v>5</v>
      <v>Name</v>
      <v>LearnMoreOnLink</v>
    </spb>
    <spb s="20">
      <v>2019</v>
      <v>2019</v>
      <v>square km</v>
      <v>per thousand (2018)</v>
      <v>2023</v>
      <v>2019</v>
      <v>2018</v>
      <v>per liter (2014)</v>
      <v>2019</v>
      <v>years (2018)</v>
      <v>2016</v>
      <v>per thousand (2018)</v>
      <v>2019</v>
      <v>2017</v>
      <v>2016</v>
      <v>2019</v>
      <v>2016</v>
      <v>2017</v>
      <v>kilotons per year (2016)</v>
      <v>deaths per 100,000 (2017)</v>
      <v>2007</v>
      <v>2019</v>
      <v>2015</v>
      <v>2018</v>
      <v>2011</v>
      <v>2019</v>
    </spb>
    <spb s="0">
      <v xml:space="preserve">Wikipedia	Cia	travel.state.gov	</v>
      <v xml:space="preserve">CC-BY-SA			</v>
      <v xml:space="preserve">http://en.wikipedia.org/wiki/Burundi	https://www.cia.gov/library/publications/the-world-factbook/geos/by.html?Transportation	https://travel.state.gov/content/travel/en/international-travel/International-Travel-Country-Information-Pages/Burundi.html	</v>
      <v xml:space="preserve">http://creativecommons.org/licenses/by-sa/3.0/			</v>
    </spb>
    <spb s="0">
      <v xml:space="preserve">Wikipedia	</v>
      <v xml:space="preserve">CC BY-SA 3.0	</v>
      <v xml:space="preserve">https://en.wikipedia.org/wiki/Burundi	</v>
      <v xml:space="preserve">https://creativecommons.org/licenses/by-sa/3.0	</v>
    </spb>
    <spb s="0">
      <v xml:space="preserve">Wikipedia	</v>
      <v xml:space="preserve">CC-BY-SA	</v>
      <v xml:space="preserve">http://en.wikipedia.org/wiki/Burundi	</v>
      <v xml:space="preserve">http://creativecommons.org/licenses/by-sa/3.0/	</v>
    </spb>
    <spb s="0">
      <v xml:space="preserve">Cia	</v>
      <v xml:space="preserve">	</v>
      <v xml:space="preserve">https://www.cia.gov/library/publications/the-world-factbook/geos/by.html?Transportation	</v>
      <v xml:space="preserve">	</v>
    </spb>
    <spb s="21">
      <v>0</v>
      <v>64</v>
      <v>65</v>
      <v>65</v>
      <v>3</v>
      <v>65</v>
      <v>65</v>
      <v>65</v>
      <v>66</v>
      <v>65</v>
      <v>65</v>
      <v>65</v>
      <v>65</v>
      <v>67</v>
      <v>6</v>
      <v>64</v>
      <v>67</v>
      <v>7</v>
      <v>65</v>
      <v>67</v>
      <v>8</v>
      <v>9</v>
      <v>10</v>
      <v>67</v>
      <v>67</v>
      <v>65</v>
      <v>67</v>
      <v>11</v>
      <v>12</v>
      <v>13</v>
      <v>67</v>
      <v>67</v>
      <v>67</v>
      <v>67</v>
      <v>67</v>
      <v>67</v>
      <v>67</v>
      <v>67</v>
      <v>67</v>
      <v>67</v>
      <v>15</v>
    </spb>
    <spb s="2">
      <v>6</v>
      <v>Name</v>
      <v>LearnMoreOnLink</v>
    </spb>
    <spb s="22">
      <v>2019</v>
      <v>2019</v>
      <v>square km</v>
      <v>per thousand (2018)</v>
      <v>2021</v>
      <v>2019</v>
      <v>2018</v>
      <v>per liter (2016)</v>
      <v>2019</v>
      <v>years (2018)</v>
      <v>1999</v>
      <v>per thousand (2018)</v>
      <v>2019</v>
      <v>2017</v>
      <v>2016</v>
      <v>2019</v>
      <v>2016</v>
      <v>2017</v>
      <v>kilotons per year (2016)</v>
      <v>deaths per 100,000 (2017)</v>
      <v>2013</v>
      <v>2013</v>
      <v>2013</v>
      <v>2013</v>
      <v>2013</v>
      <v>2015</v>
      <v>2013</v>
      <v>2013</v>
      <v>2018</v>
      <v>2017</v>
      <v>2019</v>
    </spb>
    <spb s="0">
      <v xml:space="preserve">Wikipedia	Cia	travel.state.gov	</v>
      <v xml:space="preserve">CC-BY-SA			</v>
      <v xml:space="preserve">http://en.wikipedia.org/wiki/The_Bahamas	https://www.cia.gov/library/publications/the-world-factbook/geos/bf.html?Transportation	https://travel.state.gov/content/travel/en/international-travel/International-Travel-Country-Information-Pages/Bahamas.html	</v>
      <v xml:space="preserve">http://creativecommons.org/licenses/by-sa/3.0/			</v>
    </spb>
    <spb s="0">
      <v xml:space="preserve">Wikipedia	</v>
      <v xml:space="preserve">CC BY-SA 3.0	</v>
      <v xml:space="preserve">https://en.wikipedia.org/wiki/The_Bahamas	</v>
      <v xml:space="preserve">https://creativecommons.org/licenses/by-sa/3.0	</v>
    </spb>
    <spb s="0">
      <v xml:space="preserve">Wikipedia	</v>
      <v xml:space="preserve">CC-BY-SA	</v>
      <v xml:space="preserve">http://en.wikipedia.org/wiki/The_Bahamas	</v>
      <v xml:space="preserve">http://creativecommons.org/licenses/by-sa/3.0/	</v>
    </spb>
    <spb s="0">
      <v xml:space="preserve">Cia	</v>
      <v xml:space="preserve">	</v>
      <v xml:space="preserve">https://www.cia.gov/library/publications/the-world-factbook/geos/bf.html?Transportation	</v>
      <v xml:space="preserve">	</v>
    </spb>
    <spb s="23">
      <v>0</v>
      <v>71</v>
      <v>72</v>
      <v>72</v>
      <v>3</v>
      <v>72</v>
      <v>72</v>
      <v>72</v>
      <v>73</v>
      <v>72</v>
      <v>72</v>
      <v>73</v>
      <v>72</v>
      <v>72</v>
      <v>74</v>
      <v>6</v>
      <v>71</v>
      <v>74</v>
      <v>7</v>
      <v>72</v>
      <v>74</v>
      <v>8</v>
      <v>9</v>
      <v>10</v>
      <v>74</v>
      <v>74</v>
      <v>72</v>
      <v>74</v>
      <v>11</v>
      <v>12</v>
      <v>13</v>
      <v>74</v>
      <v>74</v>
      <v>74</v>
      <v>74</v>
      <v>15</v>
    </spb>
    <spb s="2">
      <v>7</v>
      <v>Name</v>
      <v>LearnMoreOnLink</v>
    </spb>
    <spb s="24">
      <v>2019</v>
      <v>2019</v>
      <v>square km</v>
      <v>per thousand (2018)</v>
      <v>2017</v>
      <v>2019</v>
      <v>2018</v>
      <v>per liter (2016)</v>
      <v>2019</v>
      <v>years (2018)</v>
      <v>2018</v>
      <v>per thousand (2018)</v>
      <v>2019</v>
      <v>2017</v>
      <v>2016</v>
      <v>2019</v>
      <v>2016</v>
      <v>2017</v>
      <v>kilotons per year (2016)</v>
      <v>deaths per 100,000 (2017)</v>
      <v>2007</v>
      <v>2015</v>
      <v>2018</v>
      <v>1995</v>
      <v>2019</v>
    </spb>
    <spb s="0">
      <v xml:space="preserve">Wikipedia	Cia	travel.state.gov	</v>
      <v xml:space="preserve">CC-BY-SA			</v>
      <v xml:space="preserve">http://en.wikipedia.org/wiki/Botswana	https://www.cia.gov/library/publications/the-world-factbook/geos/bc.html?Transportation	https://travel.state.gov/content/travel/en/international-travel/International-Travel-Country-Information-Pages/Botswana.html	</v>
      <v xml:space="preserve">http://creativecommons.org/licenses/by-sa/3.0/			</v>
    </spb>
    <spb s="0">
      <v xml:space="preserve">Wikipedia	</v>
      <v xml:space="preserve">CC BY-SA 3.0	</v>
      <v xml:space="preserve">https://en.wikipedia.org/wiki/Botswana	</v>
      <v xml:space="preserve">https://creativecommons.org/licenses/by-sa/3.0	</v>
    </spb>
    <spb s="0">
      <v xml:space="preserve">Wikipedia	</v>
      <v xml:space="preserve">CC-BY-SA	</v>
      <v xml:space="preserve">http://en.wikipedia.org/wiki/Botswana	</v>
      <v xml:space="preserve">http://creativecommons.org/licenses/by-sa/3.0/	</v>
    </spb>
    <spb s="0">
      <v xml:space="preserve">Cia	</v>
      <v xml:space="preserve">	</v>
      <v xml:space="preserve">https://www.cia.gov/library/publications/the-world-factbook/geos/bc.html?Transportation	</v>
      <v xml:space="preserve">	</v>
    </spb>
    <spb s="25">
      <v>0</v>
      <v>78</v>
      <v>79</v>
      <v>79</v>
      <v>3</v>
      <v>79</v>
      <v>79</v>
      <v>79</v>
      <v>80</v>
      <v>79</v>
      <v>79</v>
      <v>80</v>
      <v>79</v>
      <v>79</v>
      <v>81</v>
      <v>6</v>
      <v>78</v>
      <v>81</v>
      <v>7</v>
      <v>79</v>
      <v>81</v>
      <v>8</v>
      <v>9</v>
      <v>10</v>
      <v>81</v>
      <v>81</v>
      <v>79</v>
      <v>81</v>
      <v>11</v>
      <v>12</v>
      <v>13</v>
      <v>14</v>
      <v>81</v>
      <v>78</v>
      <v>81</v>
      <v>81</v>
      <v>81</v>
      <v>81</v>
      <v>81</v>
      <v>81</v>
      <v>81</v>
      <v>81</v>
      <v>81</v>
      <v>81</v>
      <v>15</v>
    </spb>
    <spb s="2">
      <v>8</v>
      <v>Name</v>
      <v>LearnMoreOnLink</v>
    </spb>
    <spb s="26">
      <v>2019</v>
      <v>2019</v>
      <v>square km</v>
      <v>per thousand (2018)</v>
      <v>2017</v>
      <v>2019</v>
      <v>2018</v>
      <v>per liter (2016)</v>
      <v>2019</v>
      <v>years (2018)</v>
      <v>2018</v>
      <v>per thousand (2018)</v>
      <v>2019</v>
      <v>2017</v>
      <v>2016</v>
      <v>2019</v>
      <v>2016</v>
      <v>2016</v>
      <v>kilotons per year (2016)</v>
      <v>deaths per 100,000 (2017)</v>
      <v>kWh (2014)</v>
      <v>2014</v>
      <v>2000</v>
      <v>2015</v>
      <v>2015</v>
      <v>2015</v>
      <v>2015</v>
      <v>2015</v>
      <v>2015</v>
      <v>2015</v>
      <v>2015</v>
      <v>2015</v>
      <v>2017</v>
      <v>2019</v>
    </spb>
    <spb s="0">
      <v xml:space="preserve">Wikipedia	Cia	travel.state.gov	</v>
      <v xml:space="preserve">CC-BY-SA			</v>
      <v xml:space="preserve">http://en.wikipedia.org/wiki/Belize	https://www.cia.gov/library/publications/the-world-factbook/geos/bh.html?Transportation	https://travel.state.gov/content/travel/en/international-travel/International-Travel-Country-Information-Pages/Belize.html	</v>
      <v xml:space="preserve">http://creativecommons.org/licenses/by-sa/3.0/			</v>
    </spb>
    <spb s="0">
      <v xml:space="preserve">Wikipedia	</v>
      <v xml:space="preserve">CC BY-SA 3.0	</v>
      <v xml:space="preserve">https://en.wikipedia.org/wiki/Belize	</v>
      <v xml:space="preserve">https://creativecommons.org/licenses/by-sa/3.0	</v>
    </spb>
    <spb s="0">
      <v xml:space="preserve">Wikipedia	</v>
      <v xml:space="preserve">CC-BY-SA	</v>
      <v xml:space="preserve">http://en.wikipedia.org/wiki/Belize	</v>
      <v xml:space="preserve">http://creativecommons.org/licenses/by-sa/3.0/	</v>
    </spb>
    <spb s="0">
      <v xml:space="preserve">Cia	</v>
      <v xml:space="preserve">	</v>
      <v xml:space="preserve">https://www.cia.gov/library/publications/the-world-factbook/geos/bh.html?Transportation	</v>
      <v xml:space="preserve">	</v>
    </spb>
    <spb s="27">
      <v>0</v>
      <v>85</v>
      <v>86</v>
      <v>86</v>
      <v>3</v>
      <v>86</v>
      <v>86</v>
      <v>86</v>
      <v>87</v>
      <v>86</v>
      <v>86</v>
      <v>87</v>
      <v>86</v>
      <v>86</v>
      <v>88</v>
      <v>6</v>
      <v>85</v>
      <v>88</v>
      <v>7</v>
      <v>86</v>
      <v>88</v>
      <v>8</v>
      <v>9</v>
      <v>10</v>
      <v>88</v>
      <v>88</v>
      <v>86</v>
      <v>88</v>
      <v>11</v>
      <v>12</v>
      <v>13</v>
      <v>88</v>
      <v>88</v>
      <v>88</v>
      <v>88</v>
      <v>88</v>
      <v>88</v>
      <v>88</v>
      <v>88</v>
      <v>88</v>
      <v>88</v>
      <v>88</v>
      <v>15</v>
    </spb>
    <spb s="2">
      <v>9</v>
      <v>Name</v>
      <v>LearnMoreOnLink</v>
    </spb>
    <spb s="28">
      <v>2017</v>
      <v>2019</v>
      <v>square km</v>
      <v>per thousand (2018)</v>
      <v>2017</v>
      <v>2015</v>
      <v>2018</v>
      <v>per liter (2016)</v>
      <v>2019</v>
      <v>years (2018)</v>
      <v>2017</v>
      <v>per thousand (2018)</v>
      <v>2019</v>
      <v>2017</v>
      <v>2016</v>
      <v>2019</v>
      <v>2016</v>
      <v>2017</v>
      <v>kilotons per year (2016)</v>
      <v>deaths per 100,000 (2017)</v>
      <v>2007</v>
      <v>1999</v>
      <v>1999</v>
      <v>1999</v>
      <v>1999</v>
      <v>1999</v>
      <v>2015</v>
      <v>1999</v>
      <v>1999</v>
      <v>2018</v>
      <v>2017</v>
      <v>2019</v>
    </spb>
    <spb s="0">
      <v xml:space="preserve">Wikipedia	Cia	travel.state.gov	</v>
      <v xml:space="preserve">CC-BY-SA			</v>
      <v xml:space="preserve">http://en.wikipedia.org/wiki/Democratic_Republic_of_the_Congo	https://www.cia.gov/library/publications/the-world-factbook/geos/cg.html?Transportation	https://travel.state.gov/content/travel/en/international-travel/International-Travel-Country-Information-Pages/DemocraticRepublicoftheCongoDRC.html	</v>
      <v xml:space="preserve">http://creativecommons.org/licenses/by-sa/3.0/			</v>
    </spb>
    <spb s="0">
      <v xml:space="preserve">Wikipedia	</v>
      <v xml:space="preserve">CC BY-SA 3.0	</v>
      <v xml:space="preserve">https://en.wikipedia.org/wiki/Democratic_Republic_of_the_Congo	</v>
      <v xml:space="preserve">https://creativecommons.org/licenses/by-sa/3.0	</v>
    </spb>
    <spb s="0">
      <v xml:space="preserve">Wikipedia	</v>
      <v xml:space="preserve">CC-BY-SA	</v>
      <v xml:space="preserve">http://en.wikipedia.org/wiki/Democratic_Republic_of_the_Congo	</v>
      <v xml:space="preserve">http://creativecommons.org/licenses/by-sa/3.0/	</v>
    </spb>
    <spb s="0">
      <v xml:space="preserve">Cia	</v>
      <v xml:space="preserve">	</v>
      <v xml:space="preserve">https://www.cia.gov/library/publications/the-world-factbook/geos/cg.html?Transportation	</v>
      <v xml:space="preserve">	</v>
    </spb>
    <spb s="1">
      <v>0</v>
      <v>92</v>
      <v>93</v>
      <v>93</v>
      <v>3</v>
      <v>93</v>
      <v>93</v>
      <v>93</v>
      <v>94</v>
      <v>93</v>
      <v>93</v>
      <v>94</v>
      <v>93</v>
      <v>93</v>
      <v>95</v>
      <v>6</v>
      <v>92</v>
      <v>95</v>
      <v>7</v>
      <v>93</v>
      <v>95</v>
      <v>8</v>
      <v>9</v>
      <v>10</v>
      <v>95</v>
      <v>95</v>
      <v>93</v>
      <v>95</v>
      <v>11</v>
      <v>12</v>
      <v>13</v>
      <v>14</v>
      <v>95</v>
      <v>95</v>
      <v>95</v>
      <v>95</v>
      <v>95</v>
      <v>95</v>
      <v>95</v>
      <v>95</v>
      <v>95</v>
      <v>95</v>
      <v>95</v>
      <v>15</v>
    </spb>
    <spb s="7">
      <v>2016</v>
      <v>2019</v>
      <v>square km</v>
      <v>per thousand (2018)</v>
      <v>2021</v>
      <v>2016</v>
      <v>2018</v>
      <v>per liter (2016)</v>
      <v>2019</v>
      <v>years (2018)</v>
      <v>1989</v>
      <v>per thousand (2018)</v>
      <v>2019</v>
      <v>2017</v>
      <v>2016</v>
      <v>2019</v>
      <v>2016</v>
      <v>2016</v>
      <v>kilotons per year (2016)</v>
      <v>deaths per 100,000 (2017)</v>
      <v>kWh (2014)</v>
      <v>2014</v>
      <v>2012</v>
      <v>2012</v>
      <v>2012</v>
      <v>2012</v>
      <v>2012</v>
      <v>2015</v>
      <v>2012</v>
      <v>2012</v>
      <v>2015</v>
      <v>2016</v>
      <v>2019</v>
    </spb>
    <spb s="0">
      <v xml:space="preserve">Wikipedia	Cia	travel.state.gov	</v>
      <v xml:space="preserve">CC-BY-SA			</v>
      <v xml:space="preserve">http://en.wikipedia.org/wiki/Cuba	https://www.cia.gov/library/publications/the-world-factbook/geos/cu.html?Transportation	https://travel.state.gov/content/travel/en/international-travel/International-Travel-Country-Information-Pages/Cuba.html	</v>
      <v xml:space="preserve">http://creativecommons.org/licenses/by-sa/3.0/			</v>
    </spb>
    <spb s="0">
      <v xml:space="preserve">Wikipedia	</v>
      <v xml:space="preserve">CC BY-SA 3.0	</v>
      <v xml:space="preserve">https://en.wikipedia.org/wiki/Cuba	</v>
      <v xml:space="preserve">https://creativecommons.org/licenses/by-sa/3.0	</v>
    </spb>
    <spb s="0">
      <v xml:space="preserve">Wikipedia	</v>
      <v xml:space="preserve">CC-BY-SA	</v>
      <v xml:space="preserve">http://en.wikipedia.org/wiki/Cuba	</v>
      <v xml:space="preserve">http://creativecommons.org/licenses/by-sa/3.0/	</v>
    </spb>
    <spb s="0">
      <v xml:space="preserve">Cia	</v>
      <v xml:space="preserve">	</v>
      <v xml:space="preserve">https://www.cia.gov/library/publications/the-world-factbook/geos/cu.html?Transportation	</v>
      <v xml:space="preserve">	</v>
    </spb>
    <spb s="29">
      <v>98</v>
      <v>99</v>
      <v>99</v>
      <v>3</v>
      <v>99</v>
      <v>99</v>
      <v>99</v>
      <v>100</v>
      <v>99</v>
      <v>99</v>
      <v>100</v>
      <v>99</v>
      <v>99</v>
      <v>6</v>
      <v>98</v>
      <v>7</v>
      <v>99</v>
      <v>8</v>
      <v>9</v>
      <v>10</v>
      <v>101</v>
      <v>101</v>
      <v>99</v>
      <v>101</v>
      <v>11</v>
      <v>12</v>
      <v>13</v>
      <v>14</v>
      <v>101</v>
      <v>101</v>
      <v>101</v>
      <v>15</v>
    </spb>
    <spb s="2">
      <v>10</v>
      <v>Name</v>
      <v>LearnMoreOnLink</v>
    </spb>
    <spb s="30">
      <v>2018</v>
      <v>square km</v>
      <v>per thousand (2018)</v>
      <v>2021</v>
      <v>2018</v>
      <v>per liter (2014)</v>
      <v>years (2018)</v>
      <v>per thousand (2018)</v>
      <v>2019</v>
      <v>2017</v>
      <v>2016</v>
      <v>2019</v>
      <v>2016</v>
      <v>2018</v>
      <v>kilotons per year (2016)</v>
      <v>deaths per 100,000 (2017)</v>
      <v>kWh (2014)</v>
      <v>2014</v>
      <v>2018</v>
      <v>2018</v>
      <v>2019</v>
    </spb>
    <spb s="0">
      <v xml:space="preserve">Wikipedia	Cia	travel.state.gov	</v>
      <v xml:space="preserve">CC-BY-SA			</v>
      <v xml:space="preserve">http://en.wikipedia.org/wiki/Cape_Verde	https://www.cia.gov/library/publications/the-world-factbook/geos/cv.html?Transportation	https://travel.state.gov/content/travel/en/international-travel/International-Travel-Country-Information-Pages/CaboVerde.html	</v>
      <v xml:space="preserve">http://creativecommons.org/licenses/by-sa/3.0/			</v>
    </spb>
    <spb s="0">
      <v xml:space="preserve">Wikipedia	</v>
      <v xml:space="preserve">CC BY-SA 3.0	</v>
      <v xml:space="preserve">https://en.wikipedia.org/wiki/Cape_Verde	</v>
      <v xml:space="preserve">https://creativecommons.org/licenses/by-sa/3.0	</v>
    </spb>
    <spb s="0">
      <v xml:space="preserve">Wikipedia	</v>
      <v xml:space="preserve">CC-BY-SA	</v>
      <v xml:space="preserve">http://en.wikipedia.org/wiki/Cape_Verde	</v>
      <v xml:space="preserve">http://creativecommons.org/licenses/by-sa/3.0/	</v>
    </spb>
    <spb s="0">
      <v xml:space="preserve">Cia	</v>
      <v xml:space="preserve">	</v>
      <v xml:space="preserve">https://www.cia.gov/library/publications/the-world-factbook/geos/cv.html?Transportation	</v>
      <v xml:space="preserve">	</v>
    </spb>
    <spb s="27">
      <v>0</v>
      <v>105</v>
      <v>106</v>
      <v>106</v>
      <v>3</v>
      <v>106</v>
      <v>106</v>
      <v>106</v>
      <v>107</v>
      <v>106</v>
      <v>106</v>
      <v>107</v>
      <v>106</v>
      <v>106</v>
      <v>108</v>
      <v>6</v>
      <v>105</v>
      <v>108</v>
      <v>7</v>
      <v>106</v>
      <v>108</v>
      <v>8</v>
      <v>9</v>
      <v>10</v>
      <v>108</v>
      <v>108</v>
      <v>106</v>
      <v>108</v>
      <v>11</v>
      <v>12</v>
      <v>13</v>
      <v>108</v>
      <v>108</v>
      <v>108</v>
      <v>108</v>
      <v>108</v>
      <v>108</v>
      <v>108</v>
      <v>108</v>
      <v>108</v>
      <v>108</v>
      <v>108</v>
      <v>15</v>
    </spb>
    <spb s="28">
      <v>2019</v>
      <v>2019</v>
      <v>square km</v>
      <v>per thousand (2018)</v>
      <v>2021</v>
      <v>2019</v>
      <v>2018</v>
      <v>per liter (2016)</v>
      <v>2019</v>
      <v>years (2018)</v>
      <v>2017</v>
      <v>per thousand (2018)</v>
      <v>2019</v>
      <v>2017</v>
      <v>2016</v>
      <v>2019</v>
      <v>2016</v>
      <v>2015</v>
      <v>kilotons per year (2016)</v>
      <v>deaths per 100,000 (2017)</v>
      <v>2007</v>
      <v>2015</v>
      <v>2015</v>
      <v>2015</v>
      <v>2015</v>
      <v>2015</v>
      <v>2015</v>
      <v>2015</v>
      <v>2015</v>
      <v>2018</v>
      <v>2018</v>
      <v>2019</v>
    </spb>
    <spb s="0">
      <v xml:space="preserve">Wikipedia	Cia	travel.state.gov	</v>
      <v xml:space="preserve">CC-BY-SA			</v>
      <v xml:space="preserve">http://en.wikipedia.org/wiki/Djibouti	https://www.cia.gov/library/publications/the-world-factbook/geos/dj.html?Transportation	https://travel.state.gov/content/travel/en/international-travel/International-Travel-Country-Information-Pages/Djibouti.html	</v>
      <v xml:space="preserve">http://creativecommons.org/licenses/by-sa/3.0/			</v>
    </spb>
    <spb s="0">
      <v xml:space="preserve">Wikipedia	</v>
      <v xml:space="preserve">CC BY-SA 3.0	</v>
      <v xml:space="preserve">https://en.wikipedia.org/wiki/Djibouti	</v>
      <v xml:space="preserve">https://creativecommons.org/licenses/by-sa/3.0	</v>
    </spb>
    <spb s="0">
      <v xml:space="preserve">Wikipedia	</v>
      <v xml:space="preserve">CC-BY-SA	</v>
      <v xml:space="preserve">http://en.wikipedia.org/wiki/Djibouti	</v>
      <v xml:space="preserve">http://creativecommons.org/licenses/by-sa/3.0/	</v>
    </spb>
    <spb s="0">
      <v xml:space="preserve">Cia	</v>
      <v xml:space="preserve">	</v>
      <v xml:space="preserve">https://www.cia.gov/library/publications/the-world-factbook/geos/dj.html?Transportation	</v>
      <v xml:space="preserve">	</v>
    </spb>
    <spb s="31">
      <v>0</v>
      <v>111</v>
      <v>112</v>
      <v>112</v>
      <v>3</v>
      <v>112</v>
      <v>112</v>
      <v>112</v>
      <v>113</v>
      <v>112</v>
      <v>112</v>
      <v>112</v>
      <v>112</v>
      <v>114</v>
      <v>6</v>
      <v>111</v>
      <v>114</v>
      <v>7</v>
      <v>112</v>
      <v>8</v>
      <v>9</v>
      <v>10</v>
      <v>114</v>
      <v>114</v>
      <v>112</v>
      <v>114</v>
      <v>11</v>
      <v>12</v>
      <v>13</v>
      <v>114</v>
      <v>114</v>
      <v>114</v>
      <v>114</v>
      <v>114</v>
      <v>114</v>
      <v>114</v>
      <v>114</v>
      <v>114</v>
      <v>114</v>
      <v>114</v>
      <v>15</v>
    </spb>
    <spb s="2">
      <v>11</v>
      <v>Name</v>
      <v>LearnMoreOnLink</v>
    </spb>
    <spb s="32">
      <v>2019</v>
      <v>2019</v>
      <v>square km</v>
      <v>per thousand (2018)</v>
      <v>2021</v>
      <v>2019</v>
      <v>2018</v>
      <v>per liter (2016)</v>
      <v>2019</v>
      <v>years (2018)</v>
      <v>per thousand (2018)</v>
      <v>2019</v>
      <v>2017</v>
      <v>2016</v>
      <v>2019</v>
      <v>2016</v>
      <v>2014</v>
      <v>kilotons per year (2016)</v>
      <v>deaths per 100,000 (2017)</v>
      <v>2007</v>
      <v>2017</v>
      <v>2017</v>
      <v>2017</v>
      <v>2017</v>
      <v>2017</v>
      <v>2015</v>
      <v>2017</v>
      <v>2017</v>
      <v>2019</v>
      <v>2011</v>
      <v>2019</v>
    </spb>
    <spb s="0">
      <v xml:space="preserve">Wikipedia	Cia	Youtube	</v>
      <v xml:space="preserve">CC-BY-SA			</v>
      <v xml:space="preserve">http://en.wikipedia.org/wiki/Dominican_Republic	https://www.cia.gov/library/publications/the-world-factbook/geos/dr.html?Transportation	https://www.youtube.com/user/DominicanRepublic100	</v>
      <v xml:space="preserve">http://creativecommons.org/licenses/by-sa/3.0/			</v>
    </spb>
    <spb s="0">
      <v xml:space="preserve">Wikipedia	</v>
      <v xml:space="preserve">CC BY-SA 3.0	</v>
      <v xml:space="preserve">https://en.wikipedia.org/wiki/Dominican_Republic	</v>
      <v xml:space="preserve">https://creativecommons.org/licenses/by-sa/3.0	</v>
    </spb>
    <spb s="0">
      <v xml:space="preserve">Wikipedia	</v>
      <v xml:space="preserve">CC-BY-SA	</v>
      <v xml:space="preserve">http://en.wikipedia.org/wiki/Dominican_Republic	</v>
      <v xml:space="preserve">http://creativecommons.org/licenses/by-sa/3.0/	</v>
    </spb>
    <spb s="0">
      <v xml:space="preserve">Cia	</v>
      <v xml:space="preserve">	</v>
      <v xml:space="preserve">https://www.cia.gov/library/publications/the-world-factbook/geos/dr.html?Transportation	</v>
      <v xml:space="preserve">	</v>
    </spb>
    <spb s="1">
      <v>0</v>
      <v>118</v>
      <v>119</v>
      <v>119</v>
      <v>3</v>
      <v>119</v>
      <v>119</v>
      <v>119</v>
      <v>120</v>
      <v>119</v>
      <v>119</v>
      <v>120</v>
      <v>119</v>
      <v>119</v>
      <v>121</v>
      <v>6</v>
      <v>118</v>
      <v>121</v>
      <v>7</v>
      <v>119</v>
      <v>121</v>
      <v>8</v>
      <v>9</v>
      <v>10</v>
      <v>121</v>
      <v>121</v>
      <v>119</v>
      <v>121</v>
      <v>11</v>
      <v>12</v>
      <v>13</v>
      <v>14</v>
      <v>121</v>
      <v>121</v>
      <v>121</v>
      <v>121</v>
      <v>121</v>
      <v>121</v>
      <v>121</v>
      <v>121</v>
      <v>121</v>
      <v>121</v>
      <v>121</v>
      <v>15</v>
    </spb>
    <spb s="7">
      <v>2019</v>
      <v>2019</v>
      <v>square km</v>
      <v>per thousand (2018)</v>
      <v>2021</v>
      <v>2019</v>
      <v>2018</v>
      <v>per liter (2016)</v>
      <v>2019</v>
      <v>years (2018)</v>
      <v>2018</v>
      <v>per thousand (2018)</v>
      <v>2019</v>
      <v>2017</v>
      <v>2016</v>
      <v>2019</v>
      <v>2016</v>
      <v>2017</v>
      <v>kilotons per year (2016)</v>
      <v>deaths per 100,000 (2017)</v>
      <v>kWh (2014)</v>
      <v>2014</v>
      <v>2018</v>
      <v>2018</v>
      <v>2018</v>
      <v>2018</v>
      <v>2018</v>
      <v>2015</v>
      <v>2018</v>
      <v>2018</v>
      <v>2018</v>
      <v>2017</v>
      <v>2019</v>
    </spb>
    <spb s="0">
      <v xml:space="preserve">Wikipedia	Cia	travel.state.gov	</v>
      <v xml:space="preserve">CC-BY-SA			</v>
      <v xml:space="preserve">http://en.wikipedia.org/wiki/Eritrea	https://www.cia.gov/library/publications/the-world-factbook/geos/er.html?Transportation	https://travel.state.gov/content/travel/en/international-travel/International-Travel-Country-Information-Pages/Eritrea.html	</v>
      <v xml:space="preserve">http://creativecommons.org/licenses/by-sa/3.0/			</v>
    </spb>
    <spb s="0">
      <v xml:space="preserve">Wikipedia	</v>
      <v xml:space="preserve">CC BY-SA 3.0	</v>
      <v xml:space="preserve">https://en.wikipedia.org/wiki/Eritrea	</v>
      <v xml:space="preserve">https://creativecommons.org/licenses/by-sa/3.0	</v>
    </spb>
    <spb s="0">
      <v xml:space="preserve">Wikipedia	</v>
      <v xml:space="preserve">CC-BY-SA	</v>
      <v xml:space="preserve">http://en.wikipedia.org/wiki/Eritrea	</v>
      <v xml:space="preserve">http://creativecommons.org/licenses/by-sa/3.0/	</v>
    </spb>
    <spb s="0">
      <v xml:space="preserve">Cia	</v>
      <v xml:space="preserve">	</v>
      <v xml:space="preserve">https://www.cia.gov/library/publications/the-world-factbook/geos/er.html?Transportation	</v>
      <v xml:space="preserve">	</v>
    </spb>
    <spb s="33">
      <v>124</v>
      <v>125</v>
      <v>125</v>
      <v>3</v>
      <v>125</v>
      <v>125</v>
      <v>125</v>
      <v>126</v>
      <v>125</v>
      <v>125</v>
      <v>125</v>
      <v>125</v>
      <v>6</v>
      <v>124</v>
      <v>127</v>
      <v>7</v>
      <v>125</v>
      <v>8</v>
      <v>9</v>
      <v>10</v>
      <v>127</v>
      <v>127</v>
      <v>125</v>
      <v>127</v>
      <v>11</v>
      <v>12</v>
      <v>13</v>
      <v>14</v>
      <v>127</v>
      <v>127</v>
      <v>127</v>
      <v>127</v>
      <v>15</v>
    </spb>
    <spb s="2">
      <v>12</v>
      <v>Name</v>
      <v>LearnMoreOnLink</v>
    </spb>
    <spb s="34">
      <v>2011</v>
      <v>square km</v>
      <v>per thousand (2018)</v>
      <v>2021</v>
      <v>2018</v>
      <v>per liter (2016)</v>
      <v>2019</v>
      <v>years (2018)</v>
      <v>per thousand (2018)</v>
      <v>2011</v>
      <v>2017</v>
      <v>2016</v>
      <v>2019</v>
      <v>2016</v>
      <v>2016</v>
      <v>kilotons per year (2016)</v>
      <v>deaths per 100,000 (2017)</v>
      <v>kWh (2011)</v>
      <v>2014</v>
      <v>2015</v>
      <v>2018</v>
      <v>2016</v>
      <v>2019</v>
    </spb>
    <spb s="0">
      <v xml:space="preserve">Wikipedia	Cia	travel.state.gov	</v>
      <v xml:space="preserve">CC-BY-SA			</v>
      <v xml:space="preserve">http://en.wikipedia.org/wiki/Ethiopia	https://www.cia.gov/library/publications/the-world-factbook/geos/et.html?Transportation	https://travel.state.gov/content/travel/en/international-travel/International-Travel-Country-Information-Pages/Ethiopia.html	</v>
      <v xml:space="preserve">http://creativecommons.org/licenses/by-sa/3.0/			</v>
    </spb>
    <spb s="0">
      <v xml:space="preserve">Wikipedia	</v>
      <v xml:space="preserve">CC BY-SA 3.0	</v>
      <v xml:space="preserve">https://en.wikipedia.org/wiki/Ethiopia	</v>
      <v xml:space="preserve">https://creativecommons.org/licenses/by-sa/3.0	</v>
    </spb>
    <spb s="0">
      <v xml:space="preserve">Wikipedia	</v>
      <v xml:space="preserve">CC-BY-SA	</v>
      <v xml:space="preserve">http://en.wikipedia.org/wiki/Ethiopia	</v>
      <v xml:space="preserve">http://creativecommons.org/licenses/by-sa/3.0/	</v>
    </spb>
    <spb s="0">
      <v xml:space="preserve">Cia	</v>
      <v xml:space="preserve">	</v>
      <v xml:space="preserve">https://www.cia.gov/library/publications/the-world-factbook/geos/et.html?Transportation	</v>
      <v xml:space="preserve">	</v>
    </spb>
    <spb s="35">
      <v>0</v>
      <v>131</v>
      <v>132</v>
      <v>132</v>
      <v>3</v>
      <v>132</v>
      <v>132</v>
      <v>132</v>
      <v>133</v>
      <v>132</v>
      <v>132</v>
      <v>132</v>
      <v>132</v>
      <v>134</v>
      <v>6</v>
      <v>131</v>
      <v>134</v>
      <v>7</v>
      <v>132</v>
      <v>134</v>
      <v>8</v>
      <v>9</v>
      <v>10</v>
      <v>134</v>
      <v>134</v>
      <v>132</v>
      <v>134</v>
      <v>11</v>
      <v>12</v>
      <v>13</v>
      <v>14</v>
      <v>134</v>
      <v>134</v>
      <v>134</v>
      <v>134</v>
      <v>134</v>
      <v>134</v>
      <v>134</v>
      <v>134</v>
      <v>134</v>
      <v>134</v>
      <v>134</v>
      <v>15</v>
    </spb>
    <spb s="2">
      <v>13</v>
      <v>Name</v>
      <v>LearnMoreOnLink</v>
    </spb>
    <spb s="7">
      <v>2019</v>
      <v>2019</v>
      <v>square km</v>
      <v>per thousand (2018)</v>
      <v>2021</v>
      <v>2019</v>
      <v>2018</v>
      <v>per liter (2016)</v>
      <v>2019</v>
      <v>years (2018)</v>
      <v>2018</v>
      <v>per thousand (2018)</v>
      <v>2019</v>
      <v>2017</v>
      <v>2016</v>
      <v>2019</v>
      <v>2016</v>
      <v>2018</v>
      <v>kilotons per year (2016)</v>
      <v>deaths per 100,000 (2017)</v>
      <v>kWh (2014)</v>
      <v>2014</v>
      <v>2015</v>
      <v>2015</v>
      <v>2015</v>
      <v>2015</v>
      <v>2015</v>
      <v>2015</v>
      <v>2015</v>
      <v>2015</v>
      <v>2015</v>
      <v>2014</v>
      <v>2019</v>
    </spb>
    <spb s="0">
      <v xml:space="preserve">Wikipedia	Cia	travel.state.gov	</v>
      <v xml:space="preserve">CC-BY-SA			</v>
      <v xml:space="preserve">http://en.wikipedia.org/wiki/Fiji	https://www.cia.gov/library/publications/the-world-factbook/geos/fj.html?Transportation	https://travel.state.gov/content/travel/en/international-travel/International-Travel-Country-Information-Pages/Fiji.html	</v>
      <v xml:space="preserve">http://creativecommons.org/licenses/by-sa/3.0/			</v>
    </spb>
    <spb s="0">
      <v xml:space="preserve">Wikipedia	</v>
      <v xml:space="preserve">CC BY-SA 3.0	</v>
      <v xml:space="preserve">https://en.wikipedia.org/wiki/Fiji	</v>
      <v xml:space="preserve">https://creativecommons.org/licenses/by-sa/3.0	</v>
    </spb>
    <spb s="0">
      <v xml:space="preserve">Wikipedia	</v>
      <v xml:space="preserve">CC-BY-SA	</v>
      <v xml:space="preserve">http://en.wikipedia.org/wiki/Fiji	</v>
      <v xml:space="preserve">http://creativecommons.org/licenses/by-sa/3.0/	</v>
    </spb>
    <spb s="0">
      <v xml:space="preserve">Cia	</v>
      <v xml:space="preserve">	</v>
      <v xml:space="preserve">https://www.cia.gov/library/publications/the-world-factbook/geos/fj.html?Transportation	</v>
      <v xml:space="preserve">	</v>
    </spb>
    <spb s="27">
      <v>0</v>
      <v>138</v>
      <v>139</v>
      <v>139</v>
      <v>3</v>
      <v>139</v>
      <v>139</v>
      <v>139</v>
      <v>140</v>
      <v>139</v>
      <v>139</v>
      <v>140</v>
      <v>139</v>
      <v>139</v>
      <v>141</v>
      <v>6</v>
      <v>138</v>
      <v>141</v>
      <v>7</v>
      <v>139</v>
      <v>141</v>
      <v>8</v>
      <v>9</v>
      <v>10</v>
      <v>141</v>
      <v>141</v>
      <v>139</v>
      <v>141</v>
      <v>11</v>
      <v>12</v>
      <v>13</v>
      <v>141</v>
      <v>141</v>
      <v>141</v>
      <v>141</v>
      <v>141</v>
      <v>141</v>
      <v>141</v>
      <v>141</v>
      <v>141</v>
      <v>141</v>
      <v>141</v>
      <v>15</v>
    </spb>
    <spb s="28">
      <v>2019</v>
      <v>2019</v>
      <v>square km</v>
      <v>per thousand (2018)</v>
      <v>2018</v>
      <v>2019</v>
      <v>2018</v>
      <v>per liter (2016)</v>
      <v>2019</v>
      <v>years (2018)</v>
      <v>2018</v>
      <v>per thousand (2018)</v>
      <v>2019</v>
      <v>2017</v>
      <v>2016</v>
      <v>2019</v>
      <v>2016</v>
      <v>2015</v>
      <v>kilotons per year (2016)</v>
      <v>deaths per 100,000 (2017)</v>
      <v>2007</v>
      <v>2013</v>
      <v>2013</v>
      <v>2013</v>
      <v>2013</v>
      <v>2013</v>
      <v>2015</v>
      <v>2013</v>
      <v>2013</v>
      <v>2016</v>
      <v>2005</v>
      <v>2019</v>
    </spb>
    <spb s="0">
      <v xml:space="preserve">Wikipedia	Cia	travel.state.gov	</v>
      <v xml:space="preserve">CC-BY-SA			</v>
      <v xml:space="preserve">http://en.wikipedia.org/wiki/Ghana	https://www.cia.gov/library/publications/the-world-factbook/geos/gh.html?Transportation	https://travel.state.gov/content/travel/en/international-travel/International-Travel-Country-Information-Pages/Ghana.html	</v>
      <v xml:space="preserve">http://creativecommons.org/licenses/by-sa/3.0/			</v>
    </spb>
    <spb s="0">
      <v xml:space="preserve">Wikipedia	</v>
      <v xml:space="preserve">CC BY-SA 3.0	</v>
      <v xml:space="preserve">https://en.wikipedia.org/wiki/Ghana	</v>
      <v xml:space="preserve">https://creativecommons.org/licenses/by-sa/3.0	</v>
    </spb>
    <spb s="0">
      <v xml:space="preserve">Wikipedia	</v>
      <v xml:space="preserve">CC-BY-SA	</v>
      <v xml:space="preserve">http://en.wikipedia.org/wiki/Ghana	</v>
      <v xml:space="preserve">http://creativecommons.org/licenses/by-sa/3.0/	</v>
    </spb>
    <spb s="0">
      <v xml:space="preserve">Cia	</v>
      <v xml:space="preserve">	</v>
      <v xml:space="preserve">https://www.cia.gov/library/publications/the-world-factbook/geos/gh.html?Transportation	</v>
      <v xml:space="preserve">	</v>
    </spb>
    <spb s="25">
      <v>0</v>
      <v>144</v>
      <v>145</v>
      <v>145</v>
      <v>3</v>
      <v>145</v>
      <v>145</v>
      <v>145</v>
      <v>146</v>
      <v>145</v>
      <v>145</v>
      <v>146</v>
      <v>145</v>
      <v>145</v>
      <v>147</v>
      <v>6</v>
      <v>144</v>
      <v>147</v>
      <v>7</v>
      <v>145</v>
      <v>147</v>
      <v>8</v>
      <v>9</v>
      <v>10</v>
      <v>147</v>
      <v>147</v>
      <v>145</v>
      <v>147</v>
      <v>11</v>
      <v>12</v>
      <v>13</v>
      <v>14</v>
      <v>147</v>
      <v>144</v>
      <v>147</v>
      <v>147</v>
      <v>147</v>
      <v>147</v>
      <v>147</v>
      <v>147</v>
      <v>147</v>
      <v>147</v>
      <v>147</v>
      <v>147</v>
      <v>15</v>
    </spb>
    <spb s="26">
      <v>2019</v>
      <v>2019</v>
      <v>square km</v>
      <v>per thousand (2018)</v>
      <v>2021</v>
      <v>2019</v>
      <v>2018</v>
      <v>per liter (2016)</v>
      <v>2019</v>
      <v>years (2018)</v>
      <v>2018</v>
      <v>per thousand (2018)</v>
      <v>2019</v>
      <v>2017</v>
      <v>2016</v>
      <v>2019</v>
      <v>2016</v>
      <v>2017</v>
      <v>kilotons per year (2016)</v>
      <v>deaths per 100,000 (2017)</v>
      <v>kWh (2014)</v>
      <v>2014</v>
      <v>2011</v>
      <v>2016</v>
      <v>2016</v>
      <v>2016</v>
      <v>2016</v>
      <v>2016</v>
      <v>2015</v>
      <v>2016</v>
      <v>2016</v>
      <v>2019</v>
      <v>2018</v>
      <v>2019</v>
    </spb>
    <spb s="0">
      <v xml:space="preserve">Wikipedia	Cia	travel.state.gov	</v>
      <v xml:space="preserve">CC-BY-SA			</v>
      <v xml:space="preserve">http://en.wikipedia.org/wiki/The_Gambia	https://www.cia.gov/library/publications/the-world-factbook/geos/ga.html?Transportation	https://travel.state.gov/content/travel/en/international-travel/International-Travel-Country-Information-Pages/TheGambia.html	</v>
      <v xml:space="preserve">http://creativecommons.org/licenses/by-sa/3.0/			</v>
    </spb>
    <spb s="0">
      <v xml:space="preserve">Wikipedia	</v>
      <v xml:space="preserve">CC BY-SA 3.0	</v>
      <v xml:space="preserve">https://en.wikipedia.org/wiki/The_Gambia	</v>
      <v xml:space="preserve">https://creativecommons.org/licenses/by-sa/3.0	</v>
    </spb>
    <spb s="0">
      <v xml:space="preserve">Wikipedia	</v>
      <v xml:space="preserve">CC-BY-SA	</v>
      <v xml:space="preserve">http://en.wikipedia.org/wiki/The_Gambia	</v>
      <v xml:space="preserve">http://creativecommons.org/licenses/by-sa/3.0/	</v>
    </spb>
    <spb s="0">
      <v xml:space="preserve">Cia	</v>
      <v xml:space="preserve">	</v>
      <v xml:space="preserve">https://www.cia.gov/library/publications/the-world-factbook/geos/ga.html?Transportation	</v>
      <v xml:space="preserve">	</v>
    </spb>
    <spb s="36">
      <v>0</v>
      <v>150</v>
      <v>151</v>
      <v>151</v>
      <v>3</v>
      <v>151</v>
      <v>151</v>
      <v>151</v>
      <v>152</v>
      <v>151</v>
      <v>152</v>
      <v>151</v>
      <v>151</v>
      <v>153</v>
      <v>6</v>
      <v>150</v>
      <v>153</v>
      <v>7</v>
      <v>151</v>
      <v>153</v>
      <v>8</v>
      <v>9</v>
      <v>10</v>
      <v>153</v>
      <v>153</v>
      <v>151</v>
      <v>153</v>
      <v>11</v>
      <v>12</v>
      <v>13</v>
      <v>153</v>
      <v>153</v>
      <v>153</v>
      <v>153</v>
      <v>153</v>
      <v>153</v>
      <v>153</v>
      <v>153</v>
      <v>153</v>
      <v>153</v>
      <v>153</v>
      <v>15</v>
    </spb>
    <spb s="28">
      <v>2019</v>
      <v>2019</v>
      <v>square km</v>
      <v>per thousand (2018)</v>
      <v>2021</v>
      <v>2019</v>
      <v>2018</v>
      <v>per liter (2016)</v>
      <v>2019</v>
      <v>years (2018)</v>
      <v>2009</v>
      <v>per thousand (2018)</v>
      <v>2019</v>
      <v>2017</v>
      <v>2016</v>
      <v>2019</v>
      <v>2016</v>
      <v>2015</v>
      <v>kilotons per year (2016)</v>
      <v>deaths per 100,000 (2017)</v>
      <v>2007</v>
      <v>2015</v>
      <v>2015</v>
      <v>2015</v>
      <v>2015</v>
      <v>2015</v>
      <v>2015</v>
      <v>2015</v>
      <v>2015</v>
      <v>2018</v>
      <v>2012</v>
      <v>2019</v>
    </spb>
    <spb s="0">
      <v xml:space="preserve">Wikipedia	Cia	travel.state.gov	</v>
      <v xml:space="preserve">CC-BY-SA			</v>
      <v xml:space="preserve">http://en.wikipedia.org/wiki/Guinea	https://www.cia.gov/library/publications/the-world-factbook/geos/gv.html?Transportation	https://travel.state.gov/content/travel/en/international-travel/International-Travel-Country-Information-Pages/Guinea.html	</v>
      <v xml:space="preserve">http://creativecommons.org/licenses/by-sa/3.0/			</v>
    </spb>
    <spb s="0">
      <v xml:space="preserve">Wikipedia	</v>
      <v xml:space="preserve">CC BY-SA 3.0	</v>
      <v xml:space="preserve">https://en.wikipedia.org/wiki/Guinea	</v>
      <v xml:space="preserve">https://creativecommons.org/licenses/by-sa/3.0	</v>
    </spb>
    <spb s="0">
      <v xml:space="preserve">Wikipedia	</v>
      <v xml:space="preserve">CC-BY-SA	</v>
      <v xml:space="preserve">http://en.wikipedia.org/wiki/Guinea	</v>
      <v xml:space="preserve">http://creativecommons.org/licenses/by-sa/3.0/	</v>
    </spb>
    <spb s="0">
      <v xml:space="preserve">Cia	</v>
      <v xml:space="preserve">	</v>
      <v xml:space="preserve">https://www.cia.gov/library/publications/the-world-factbook/geos/gv.html?Transportation	</v>
      <v xml:space="preserve">	</v>
    </spb>
    <spb s="21">
      <v>0</v>
      <v>156</v>
      <v>157</v>
      <v>157</v>
      <v>3</v>
      <v>157</v>
      <v>157</v>
      <v>157</v>
      <v>158</v>
      <v>157</v>
      <v>157</v>
      <v>157</v>
      <v>157</v>
      <v>159</v>
      <v>6</v>
      <v>156</v>
      <v>159</v>
      <v>7</v>
      <v>157</v>
      <v>159</v>
      <v>8</v>
      <v>9</v>
      <v>10</v>
      <v>159</v>
      <v>159</v>
      <v>157</v>
      <v>159</v>
      <v>11</v>
      <v>12</v>
      <v>13</v>
      <v>159</v>
      <v>159</v>
      <v>159</v>
      <v>159</v>
      <v>159</v>
      <v>159</v>
      <v>159</v>
      <v>159</v>
      <v>159</v>
      <v>159</v>
      <v>15</v>
    </spb>
    <spb s="22">
      <v>2019</v>
      <v>2019</v>
      <v>square km</v>
      <v>per thousand (2018)</v>
      <v>2017</v>
      <v>2019</v>
      <v>2018</v>
      <v>per liter (2016)</v>
      <v>2019</v>
      <v>years (2018)</v>
      <v>1992</v>
      <v>per thousand (2018)</v>
      <v>2019</v>
      <v>2017</v>
      <v>2016</v>
      <v>2019</v>
      <v>2016</v>
      <v>2016</v>
      <v>kilotons per year (2016)</v>
      <v>deaths per 100,000 (2017)</v>
      <v>2012</v>
      <v>2012</v>
      <v>2012</v>
      <v>2012</v>
      <v>2012</v>
      <v>2015</v>
      <v>2012</v>
      <v>2012</v>
      <v>2016</v>
      <v>2014</v>
      <v>2019</v>
    </spb>
    <spb s="0">
      <v xml:space="preserve">Wikipedia	Cia	travel.state.gov	</v>
      <v xml:space="preserve">CC-BY-SA			</v>
      <v xml:space="preserve">http://en.wikipedia.org/wiki/Guyana	https://www.cia.gov/library/publications/the-world-factbook/geos/gy.html?Transportation	https://travel.state.gov/content/travel/en/international-travel/International-Travel-Country-Information-Pages/Guyana.html	</v>
      <v xml:space="preserve">http://creativecommons.org/licenses/by-sa/3.0/			</v>
    </spb>
    <spb s="0">
      <v xml:space="preserve">Wikipedia	</v>
      <v xml:space="preserve">CC BY-SA 3.0	</v>
      <v xml:space="preserve">https://en.wikipedia.org/wiki/Guyana	</v>
      <v xml:space="preserve">https://creativecommons.org/licenses/by-sa/3.0	</v>
    </spb>
    <spb s="0">
      <v xml:space="preserve">Wikipedia	</v>
      <v xml:space="preserve">CC-BY-SA	</v>
      <v xml:space="preserve">http://en.wikipedia.org/wiki/Guyana	</v>
      <v xml:space="preserve">http://creativecommons.org/licenses/by-sa/3.0/	</v>
    </spb>
    <spb s="0">
      <v xml:space="preserve">Cia	</v>
      <v xml:space="preserve">	</v>
      <v xml:space="preserve">https://www.cia.gov/library/publications/the-world-factbook/geos/gy.html?Transportation	</v>
      <v xml:space="preserve">	</v>
    </spb>
    <spb s="37">
      <v>0</v>
      <v>162</v>
      <v>163</v>
      <v>163</v>
      <v>3</v>
      <v>163</v>
      <v>163</v>
      <v>163</v>
      <v>164</v>
      <v>163</v>
      <v>163</v>
      <v>164</v>
      <v>163</v>
      <v>163</v>
      <v>165</v>
      <v>6</v>
      <v>162</v>
      <v>165</v>
      <v>7</v>
      <v>163</v>
      <v>8</v>
      <v>9</v>
      <v>10</v>
      <v>165</v>
      <v>165</v>
      <v>163</v>
      <v>165</v>
      <v>11</v>
      <v>12</v>
      <v>13</v>
      <v>165</v>
      <v>165</v>
      <v>165</v>
      <v>165</v>
      <v>165</v>
      <v>165</v>
      <v>165</v>
      <v>165</v>
      <v>165</v>
      <v>165</v>
      <v>165</v>
      <v>15</v>
    </spb>
    <spb s="2">
      <v>14</v>
      <v>Name</v>
      <v>LearnMoreOnLink</v>
    </spb>
    <spb s="32">
      <v>2019</v>
      <v>2019</v>
      <v>square km</v>
      <v>per thousand (2018)</v>
      <v>2021</v>
      <v>2019</v>
      <v>2018</v>
      <v>per liter (2016)</v>
      <v>2019</v>
      <v>years (2018)</v>
      <v>per thousand (2018)</v>
      <v>2019</v>
      <v>2017</v>
      <v>2016</v>
      <v>2019</v>
      <v>2016</v>
      <v>2018</v>
      <v>kilotons per year (2016)</v>
      <v>deaths per 100,000 (2017)</v>
      <v>2007</v>
      <v>1998</v>
      <v>1998</v>
      <v>1998</v>
      <v>1998</v>
      <v>1998</v>
      <v>2015</v>
      <v>1998</v>
      <v>1998</v>
      <v>2012</v>
      <v>2012</v>
      <v>2019</v>
    </spb>
    <spb s="0">
      <v xml:space="preserve">Wikipedia	Cia	travel.state.gov	</v>
      <v xml:space="preserve">CC-BY-SA			</v>
      <v xml:space="preserve">http://en.wikipedia.org/wiki/Haiti	https://www.cia.gov/library/publications/the-world-factbook/geos/ha.html?Transportation	https://travel.state.gov/content/travel/en/international-travel/International-Travel-Country-Information-Pages/Haiti.html	</v>
      <v xml:space="preserve">http://creativecommons.org/licenses/by-sa/3.0/			</v>
    </spb>
    <spb s="0">
      <v xml:space="preserve">Wikipedia	</v>
      <v xml:space="preserve">CC BY-SA 3.0	</v>
      <v xml:space="preserve">https://en.wikipedia.org/wiki/Haiti	</v>
      <v xml:space="preserve">https://creativecommons.org/licenses/by-sa/3.0	</v>
    </spb>
    <spb s="0">
      <v xml:space="preserve">Wikipedia	</v>
      <v xml:space="preserve">CC-BY-SA	</v>
      <v xml:space="preserve">http://en.wikipedia.org/wiki/Haiti	</v>
      <v xml:space="preserve">http://creativecommons.org/licenses/by-sa/3.0/	</v>
    </spb>
    <spb s="0">
      <v xml:space="preserve">Cia	</v>
      <v xml:space="preserve">	</v>
      <v xml:space="preserve">https://www.cia.gov/library/publications/the-world-factbook/geos/ha.html?Transportation	</v>
      <v xml:space="preserve">	</v>
    </spb>
    <spb s="38">
      <v>0</v>
      <v>169</v>
      <v>170</v>
      <v>170</v>
      <v>3</v>
      <v>170</v>
      <v>170</v>
      <v>170</v>
      <v>171</v>
      <v>170</v>
      <v>170</v>
      <v>171</v>
      <v>170</v>
      <v>170</v>
      <v>172</v>
      <v>6</v>
      <v>169</v>
      <v>172</v>
      <v>7</v>
      <v>170</v>
      <v>8</v>
      <v>9</v>
      <v>10</v>
      <v>172</v>
      <v>172</v>
      <v>170</v>
      <v>172</v>
      <v>11</v>
      <v>12</v>
      <v>13</v>
      <v>14</v>
      <v>172</v>
      <v>172</v>
      <v>172</v>
      <v>172</v>
      <v>172</v>
      <v>172</v>
      <v>172</v>
      <v>172</v>
      <v>172</v>
      <v>172</v>
      <v>172</v>
      <v>15</v>
    </spb>
    <spb s="2">
      <v>15</v>
      <v>Name</v>
      <v>LearnMoreOnLink</v>
    </spb>
    <spb s="39">
      <v>2018</v>
      <v>2019</v>
      <v>square km</v>
      <v>per thousand (2018)</v>
      <v>2017</v>
      <v>2018</v>
      <v>2018</v>
      <v>per liter (2016)</v>
      <v>2019</v>
      <v>years (2018)</v>
      <v>per thousand (2018)</v>
      <v>2019</v>
      <v>2017</v>
      <v>2016</v>
      <v>2019</v>
      <v>2016</v>
      <v>2018</v>
      <v>kilotons per year (2016)</v>
      <v>deaths per 100,000 (2017)</v>
      <v>kWh (2014)</v>
      <v>2014</v>
      <v>2012</v>
      <v>2012</v>
      <v>2012</v>
      <v>2012</v>
      <v>2012</v>
      <v>2015</v>
      <v>2012</v>
      <v>2012</v>
      <v>1998</v>
      <v>1986</v>
      <v>2019</v>
    </spb>
    <spb s="0">
      <v xml:space="preserve">Wikipedia	Cia	travel.state.gov	</v>
      <v xml:space="preserve">CC-BY-SA			</v>
      <v xml:space="preserve">http://en.wikipedia.org/wiki/Jamaica	https://www.cia.gov/library/publications/the-world-factbook/geos/jm.html?Transportation	https://travel.state.gov/content/travel/en/international-travel/International-Travel-Country-Information-Pages/Jamaica.html	</v>
      <v xml:space="preserve">http://creativecommons.org/licenses/by-sa/3.0/			</v>
    </spb>
    <spb s="0">
      <v xml:space="preserve">Wikipedia	</v>
      <v xml:space="preserve">CC BY-SA 3.0	</v>
      <v xml:space="preserve">https://en.wikipedia.org/wiki/Jamaica	</v>
      <v xml:space="preserve">https://creativecommons.org/licenses/by-sa/3.0	</v>
    </spb>
    <spb s="0">
      <v xml:space="preserve">Wikipedia	</v>
      <v xml:space="preserve">CC-BY-SA	</v>
      <v xml:space="preserve">http://en.wikipedia.org/wiki/Jamaica	</v>
      <v xml:space="preserve">http://creativecommons.org/licenses/by-sa/3.0/	</v>
    </spb>
    <spb s="0">
      <v xml:space="preserve">Cia	</v>
      <v xml:space="preserve">	</v>
      <v xml:space="preserve">https://www.cia.gov/library/publications/the-world-factbook/geos/jm.html?Transportation	</v>
      <v xml:space="preserve">	</v>
    </spb>
    <spb s="25">
      <v>0</v>
      <v>176</v>
      <v>177</v>
      <v>177</v>
      <v>3</v>
      <v>177</v>
      <v>177</v>
      <v>177</v>
      <v>178</v>
      <v>177</v>
      <v>177</v>
      <v>178</v>
      <v>177</v>
      <v>177</v>
      <v>179</v>
      <v>6</v>
      <v>176</v>
      <v>179</v>
      <v>7</v>
      <v>177</v>
      <v>179</v>
      <v>8</v>
      <v>9</v>
      <v>10</v>
      <v>179</v>
      <v>179</v>
      <v>177</v>
      <v>179</v>
      <v>11</v>
      <v>12</v>
      <v>13</v>
      <v>14</v>
      <v>179</v>
      <v>176</v>
      <v>179</v>
      <v>179</v>
      <v>179</v>
      <v>179</v>
      <v>179</v>
      <v>179</v>
      <v>179</v>
      <v>179</v>
      <v>179</v>
      <v>179</v>
      <v>15</v>
    </spb>
    <spb s="26">
      <v>2019</v>
      <v>2019</v>
      <v>square km</v>
      <v>per thousand (2018)</v>
      <v>2021</v>
      <v>2019</v>
      <v>2018</v>
      <v>per liter (2016)</v>
      <v>2019</v>
      <v>years (2018)</v>
      <v>2018</v>
      <v>per thousand (2018)</v>
      <v>2019</v>
      <v>2017</v>
      <v>2016</v>
      <v>2019</v>
      <v>2016</v>
      <v>2017</v>
      <v>kilotons per year (2016)</v>
      <v>deaths per 100,000 (2017)</v>
      <v>kWh (2014)</v>
      <v>2014</v>
      <v>2019</v>
      <v>2004</v>
      <v>2004</v>
      <v>2004</v>
      <v>2004</v>
      <v>2004</v>
      <v>2015</v>
      <v>2004</v>
      <v>2004</v>
      <v>2018</v>
      <v>2015</v>
      <v>2019</v>
    </spb>
    <spb s="0">
      <v xml:space="preserve">Wikipedia	Cia	travel.state.gov	</v>
      <v xml:space="preserve">CC-BY-SA			</v>
      <v xml:space="preserve">http://en.wikipedia.org/wiki/Kenya	https://www.cia.gov/library/publications/the-world-factbook/geos/ke.html?Transportation	https://travel.state.gov/content/travel/en/international-travel/International-Travel-Country-Information-Pages/Kenya.html	</v>
      <v xml:space="preserve">http://creativecommons.org/licenses/by-sa/3.0/			</v>
    </spb>
    <spb s="0">
      <v xml:space="preserve">Wikipedia	</v>
      <v xml:space="preserve">CC BY-SA 3.0	</v>
      <v xml:space="preserve">https://en.wikipedia.org/wiki/Kenya	</v>
      <v xml:space="preserve">https://creativecommons.org/licenses/by-sa/3.0	</v>
    </spb>
    <spb s="0">
      <v xml:space="preserve">Wikipedia	</v>
      <v xml:space="preserve">CC-BY-SA	</v>
      <v xml:space="preserve">http://en.wikipedia.org/wiki/Kenya	</v>
      <v xml:space="preserve">http://creativecommons.org/licenses/by-sa/3.0/	</v>
    </spb>
    <spb s="0">
      <v xml:space="preserve">Cia	</v>
      <v xml:space="preserve">	</v>
      <v xml:space="preserve">https://www.cia.gov/library/publications/the-world-factbook/geos/ke.html?Transportation	</v>
      <v xml:space="preserve">	</v>
    </spb>
    <spb s="25">
      <v>0</v>
      <v>182</v>
      <v>183</v>
      <v>183</v>
      <v>3</v>
      <v>183</v>
      <v>183</v>
      <v>183</v>
      <v>184</v>
      <v>183</v>
      <v>183</v>
      <v>184</v>
      <v>183</v>
      <v>183</v>
      <v>185</v>
      <v>6</v>
      <v>182</v>
      <v>185</v>
      <v>7</v>
      <v>183</v>
      <v>185</v>
      <v>8</v>
      <v>9</v>
      <v>10</v>
      <v>185</v>
      <v>185</v>
      <v>183</v>
      <v>185</v>
      <v>11</v>
      <v>12</v>
      <v>13</v>
      <v>14</v>
      <v>185</v>
      <v>182</v>
      <v>185</v>
      <v>185</v>
      <v>185</v>
      <v>185</v>
      <v>185</v>
      <v>185</v>
      <v>185</v>
      <v>185</v>
      <v>185</v>
      <v>185</v>
      <v>15</v>
    </spb>
    <spb s="26">
      <v>2018</v>
      <v>2019</v>
      <v>square km</v>
      <v>per thousand (2018)</v>
      <v>2021</v>
      <v>2018</v>
      <v>2018</v>
      <v>per liter (2016)</v>
      <v>2019</v>
      <v>years (2018)</v>
      <v>2018</v>
      <v>per thousand (2018)</v>
      <v>2019</v>
      <v>2017</v>
      <v>2016</v>
      <v>2019</v>
      <v>2016</v>
      <v>2018</v>
      <v>kilotons per year (2016)</v>
      <v>deaths per 100,000 (2017)</v>
      <v>kWh (2014)</v>
      <v>2014</v>
      <v>2019</v>
      <v>2015</v>
      <v>2015</v>
      <v>2015</v>
      <v>2015</v>
      <v>2015</v>
      <v>2015</v>
      <v>2015</v>
      <v>2015</v>
      <v>2016</v>
      <v>2017</v>
      <v>2019</v>
    </spb>
    <spb s="0">
      <v xml:space="preserve">Wikipedia	Cia	travel.state.gov	</v>
      <v xml:space="preserve">CC-BY-SA			</v>
      <v xml:space="preserve">http://en.wikipedia.org/wiki/Comoros	https://www.cia.gov/library/publications/the-world-factbook/geos/cn.html?Transportation	https://travel.state.gov/content/travel/en/international-travel/International-Travel-Country-Information-Pages/Comoros.html	</v>
      <v xml:space="preserve">http://creativecommons.org/licenses/by-sa/3.0/			</v>
    </spb>
    <spb s="0">
      <v xml:space="preserve">Wikipedia	</v>
      <v xml:space="preserve">CC BY-SA 3.0	</v>
      <v xml:space="preserve">https://en.wikipedia.org/wiki/Comoros	</v>
      <v xml:space="preserve">https://creativecommons.org/licenses/by-sa/3.0	</v>
    </spb>
    <spb s="0">
      <v xml:space="preserve">Wikipedia	</v>
      <v xml:space="preserve">CC-BY-SA	</v>
      <v xml:space="preserve">http://en.wikipedia.org/wiki/Comoros	</v>
      <v xml:space="preserve">http://creativecommons.org/licenses/by-sa/3.0/	</v>
    </spb>
    <spb s="0">
      <v xml:space="preserve">Cia	</v>
      <v xml:space="preserve">	</v>
      <v xml:space="preserve">https://www.cia.gov/library/publications/the-world-factbook/geos/cn.html?Transportation	</v>
      <v xml:space="preserve">	</v>
    </spb>
    <spb s="40">
      <v>0</v>
      <v>188</v>
      <v>189</v>
      <v>189</v>
      <v>3</v>
      <v>189</v>
      <v>189</v>
      <v>189</v>
      <v>190</v>
      <v>189</v>
      <v>189</v>
      <v>190</v>
      <v>189</v>
      <v>189</v>
      <v>191</v>
      <v>6</v>
      <v>191</v>
      <v>7</v>
      <v>189</v>
      <v>8</v>
      <v>9</v>
      <v>191</v>
      <v>191</v>
      <v>189</v>
      <v>191</v>
      <v>11</v>
      <v>12</v>
      <v>13</v>
      <v>191</v>
      <v>191</v>
      <v>191</v>
      <v>191</v>
      <v>191</v>
      <v>191</v>
      <v>191</v>
      <v>191</v>
      <v>191</v>
      <v>191</v>
      <v>191</v>
      <v>15</v>
    </spb>
    <spb s="2">
      <v>16</v>
      <v>Name</v>
      <v>LearnMoreOnLink</v>
    </spb>
    <spb s="41">
      <v>2013</v>
      <v>2019</v>
      <v>square km</v>
      <v>per thousand (2018)</v>
      <v>2021</v>
      <v>2013</v>
      <v>2018</v>
      <v>2019</v>
      <v>years (2018)</v>
      <v>per thousand (2018)</v>
      <v>2019</v>
      <v>2016</v>
      <v>2019</v>
      <v>2016</v>
      <v>2016</v>
      <v>kilotons per year (2016)</v>
      <v>deaths per 100,000 (2017)</v>
      <v>2007</v>
      <v>2014</v>
      <v>2014</v>
      <v>2014</v>
      <v>2014</v>
      <v>2014</v>
      <v>2015</v>
      <v>2014</v>
      <v>2014</v>
      <v>2018</v>
      <v>2014</v>
      <v>2019</v>
    </spb>
    <spb s="0">
      <v xml:space="preserve">Wikipedia	Cia	travel.state.gov	</v>
      <v xml:space="preserve">CC-BY-SA			</v>
      <v xml:space="preserve">http://en.wikipedia.org/wiki/Liberia	https://www.cia.gov/library/publications/the-world-factbook/geos/li.html?Transportation	https://travel.state.gov/content/travel/en/international-travel/International-Travel-Country-Information-Pages/Liberia.html	</v>
      <v xml:space="preserve">http://creativecommons.org/licenses/by-sa/3.0/			</v>
    </spb>
    <spb s="0">
      <v xml:space="preserve">Wikipedia	</v>
      <v xml:space="preserve">CC BY-SA 3.0	</v>
      <v xml:space="preserve">https://en.wikipedia.org/wiki/Liberia	</v>
      <v xml:space="preserve">https://creativecommons.org/licenses/by-sa/3.0	</v>
    </spb>
    <spb s="0">
      <v xml:space="preserve">Wikipedia	</v>
      <v xml:space="preserve">CC-BY-SA	</v>
      <v xml:space="preserve">http://en.wikipedia.org/wiki/Liberia	</v>
      <v xml:space="preserve">http://creativecommons.org/licenses/by-sa/3.0/	</v>
    </spb>
    <spb s="0">
      <v xml:space="preserve">Cia	</v>
      <v xml:space="preserve">	</v>
      <v xml:space="preserve">https://www.cia.gov/library/publications/the-world-factbook/geos/li.html?Transportation	</v>
      <v xml:space="preserve">	</v>
    </spb>
    <spb s="42">
      <v>0</v>
      <v>195</v>
      <v>196</v>
      <v>196</v>
      <v>3</v>
      <v>196</v>
      <v>196</v>
      <v>196</v>
      <v>197</v>
      <v>196</v>
      <v>196</v>
      <v>197</v>
      <v>196</v>
      <v>196</v>
      <v>198</v>
      <v>6</v>
      <v>195</v>
      <v>198</v>
      <v>7</v>
      <v>196</v>
      <v>198</v>
      <v>8</v>
      <v>9</v>
      <v>10</v>
      <v>198</v>
      <v>198</v>
      <v>196</v>
      <v>198</v>
      <v>11</v>
      <v>12</v>
      <v>13</v>
      <v>198</v>
      <v>198</v>
      <v>198</v>
      <v>198</v>
      <v>198</v>
      <v>198</v>
      <v>198</v>
      <v>198</v>
      <v>198</v>
      <v>198</v>
      <v>15</v>
    </spb>
    <spb s="2">
      <v>17</v>
      <v>Name</v>
      <v>LearnMoreOnLink</v>
    </spb>
    <spb s="22">
      <v>2018</v>
      <v>2019</v>
      <v>square km</v>
      <v>per thousand (2018)</v>
      <v>2021</v>
      <v>2018</v>
      <v>2018</v>
      <v>per liter (2016)</v>
      <v>2019</v>
      <v>years (2018)</v>
      <v>2013</v>
      <v>per thousand (2018)</v>
      <v>2019</v>
      <v>2017</v>
      <v>2016</v>
      <v>2019</v>
      <v>2016</v>
      <v>2015</v>
      <v>kilotons per year (2016)</v>
      <v>deaths per 100,000 (2017)</v>
      <v>2016</v>
      <v>2016</v>
      <v>2016</v>
      <v>2016</v>
      <v>2016</v>
      <v>2015</v>
      <v>2016</v>
      <v>2016</v>
      <v>2017</v>
      <v>2012</v>
      <v>2019</v>
    </spb>
    <spb s="0">
      <v xml:space="preserve">Wikipedia	Cia	travel.state.gov	</v>
      <v xml:space="preserve">CC-BY-SA			</v>
      <v xml:space="preserve">http://en.wikipedia.org/wiki/Lesotho	https://www.cia.gov/library/publications/the-world-factbook/geos/lt.html?Transportation	https://travel.state.gov/content/travel/en/international-travel/International-Travel-Country-Information-Pages/Lesotho.html	</v>
      <v xml:space="preserve">http://creativecommons.org/licenses/by-sa/3.0/			</v>
    </spb>
    <spb s="0">
      <v xml:space="preserve">Wikipedia	</v>
      <v xml:space="preserve">CC BY-SA 3.0	</v>
      <v xml:space="preserve">https://en.wikipedia.org/wiki/Lesotho	</v>
      <v xml:space="preserve">https://creativecommons.org/licenses/by-sa/3.0	</v>
    </spb>
    <spb s="0">
      <v xml:space="preserve">Wikipedia	</v>
      <v xml:space="preserve">CC-BY-SA	</v>
      <v xml:space="preserve">http://en.wikipedia.org/wiki/Lesotho	</v>
      <v xml:space="preserve">http://creativecommons.org/licenses/by-sa/3.0/	</v>
    </spb>
    <spb s="0">
      <v xml:space="preserve">Cia	</v>
      <v xml:space="preserve">	</v>
      <v xml:space="preserve">https://www.cia.gov/library/publications/the-world-factbook/geos/lt.html?Transportation	</v>
      <v xml:space="preserve">	</v>
    </spb>
    <spb s="27">
      <v>0</v>
      <v>202</v>
      <v>203</v>
      <v>203</v>
      <v>3</v>
      <v>203</v>
      <v>203</v>
      <v>203</v>
      <v>204</v>
      <v>203</v>
      <v>203</v>
      <v>204</v>
      <v>203</v>
      <v>203</v>
      <v>205</v>
      <v>6</v>
      <v>202</v>
      <v>205</v>
      <v>7</v>
      <v>203</v>
      <v>205</v>
      <v>8</v>
      <v>9</v>
      <v>10</v>
      <v>205</v>
      <v>205</v>
      <v>203</v>
      <v>205</v>
      <v>11</v>
      <v>12</v>
      <v>13</v>
      <v>205</v>
      <v>205</v>
      <v>205</v>
      <v>205</v>
      <v>205</v>
      <v>205</v>
      <v>205</v>
      <v>205</v>
      <v>205</v>
      <v>205</v>
      <v>205</v>
      <v>15</v>
    </spb>
    <spb s="28">
      <v>2019</v>
      <v>2019</v>
      <v>square km</v>
      <v>per thousand (2018)</v>
      <v>2017</v>
      <v>2019</v>
      <v>2018</v>
      <v>per liter (2016)</v>
      <v>2019</v>
      <v>years (2018)</v>
      <v>2018</v>
      <v>per thousand (2018)</v>
      <v>2019</v>
      <v>2017</v>
      <v>2016</v>
      <v>2019</v>
      <v>2016</v>
      <v>2010</v>
      <v>kilotons per year (2016)</v>
      <v>deaths per 100,000 (2017)</v>
      <v>2007</v>
      <v>2017</v>
      <v>2017</v>
      <v>2017</v>
      <v>2017</v>
      <v>2017</v>
      <v>2015</v>
      <v>2017</v>
      <v>2017</v>
      <v>2017</v>
      <v>2018</v>
      <v>2019</v>
    </spb>
    <spb s="0">
      <v xml:space="preserve">Wikipedia	Cia	travel.state.gov	</v>
      <v xml:space="preserve">CC-BY-SA			</v>
      <v xml:space="preserve">http://en.wikipedia.org/wiki/Madagascar	https://www.cia.gov/library/publications/the-world-factbook/geos/ma.html?Transportation	https://travel.state.gov/content/travel/en/international-travel/International-Travel-Country-Information-Pages/Madagascar.html	</v>
      <v xml:space="preserve">http://creativecommons.org/licenses/by-sa/3.0/			</v>
    </spb>
    <spb s="0">
      <v xml:space="preserve">Wikipedia	</v>
      <v xml:space="preserve">CC BY-SA 3.0	</v>
      <v xml:space="preserve">https://en.wikipedia.org/wiki/Madagascar	</v>
      <v xml:space="preserve">https://creativecommons.org/licenses/by-sa/3.0	</v>
    </spb>
    <spb s="0">
      <v xml:space="preserve">Wikipedia	</v>
      <v xml:space="preserve">CC-BY-SA	</v>
      <v xml:space="preserve">http://en.wikipedia.org/wiki/Madagascar	</v>
      <v xml:space="preserve">http://creativecommons.org/licenses/by-sa/3.0/	</v>
    </spb>
    <spb s="0">
      <v xml:space="preserve">Cia	</v>
      <v xml:space="preserve">	</v>
      <v xml:space="preserve">https://www.cia.gov/library/publications/the-world-factbook/geos/ma.html?Transportation	</v>
      <v xml:space="preserve">	</v>
    </spb>
    <spb s="42">
      <v>0</v>
      <v>208</v>
      <v>209</v>
      <v>209</v>
      <v>3</v>
      <v>209</v>
      <v>209</v>
      <v>209</v>
      <v>210</v>
      <v>209</v>
      <v>209</v>
      <v>210</v>
      <v>209</v>
      <v>209</v>
      <v>211</v>
      <v>6</v>
      <v>208</v>
      <v>211</v>
      <v>7</v>
      <v>209</v>
      <v>211</v>
      <v>8</v>
      <v>9</v>
      <v>10</v>
      <v>211</v>
      <v>211</v>
      <v>209</v>
      <v>211</v>
      <v>11</v>
      <v>12</v>
      <v>13</v>
      <v>211</v>
      <v>211</v>
      <v>211</v>
      <v>211</v>
      <v>211</v>
      <v>211</v>
      <v>211</v>
      <v>211</v>
      <v>211</v>
      <v>211</v>
      <v>15</v>
    </spb>
    <spb s="22">
      <v>2019</v>
      <v>2019</v>
      <v>square km</v>
      <v>per thousand (2018)</v>
      <v>2017</v>
      <v>2019</v>
      <v>2018</v>
      <v>per liter (2016)</v>
      <v>2019</v>
      <v>years (2018)</v>
      <v>2018</v>
      <v>per thousand (2018)</v>
      <v>2019</v>
      <v>2017</v>
      <v>2016</v>
      <v>2019</v>
      <v>2016</v>
      <v>2014</v>
      <v>kilotons per year (2016)</v>
      <v>deaths per 100,000 (2017)</v>
      <v>2012</v>
      <v>2012</v>
      <v>2012</v>
      <v>2012</v>
      <v>2012</v>
      <v>2015</v>
      <v>2012</v>
      <v>2012</v>
      <v>2018</v>
      <v>2018</v>
      <v>2019</v>
    </spb>
    <spb s="0">
      <v xml:space="preserve">Wikipedia	Cia	travel.state.gov	</v>
      <v xml:space="preserve">CC-BY-SA			</v>
      <v xml:space="preserve">http://en.wikipedia.org/wiki/Mauritania	https://www.cia.gov/library/publications/the-world-factbook/geos/mr.html?Transportation	https://travel.state.gov/content/travel/en/international-travel/International-Travel-Country-Information-Pages/Mauritania.html	</v>
      <v xml:space="preserve">http://creativecommons.org/licenses/by-sa/3.0/			</v>
    </spb>
    <spb s="0">
      <v xml:space="preserve">Wikipedia	</v>
      <v xml:space="preserve">CC BY-SA 3.0	</v>
      <v xml:space="preserve">https://en.wikipedia.org/wiki/Mauritania	</v>
      <v xml:space="preserve">https://creativecommons.org/licenses/by-sa/3.0	</v>
    </spb>
    <spb s="0">
      <v xml:space="preserve">Wikipedia	</v>
      <v xml:space="preserve">CC-BY-SA	</v>
      <v xml:space="preserve">http://en.wikipedia.org/wiki/Mauritania	</v>
      <v xml:space="preserve">http://creativecommons.org/licenses/by-sa/3.0/	</v>
    </spb>
    <spb s="0">
      <v xml:space="preserve">Cia	</v>
      <v xml:space="preserve">	</v>
      <v xml:space="preserve">https://www.cia.gov/library/publications/the-world-factbook/geos/mr.html?Transportation	</v>
      <v xml:space="preserve">	</v>
    </spb>
    <spb s="43">
      <v>0</v>
      <v>214</v>
      <v>215</v>
      <v>215</v>
      <v>3</v>
      <v>215</v>
      <v>215</v>
      <v>215</v>
      <v>216</v>
      <v>215</v>
      <v>215</v>
      <v>216</v>
      <v>215</v>
      <v>215</v>
      <v>217</v>
      <v>6</v>
      <v>214</v>
      <v>217</v>
      <v>7</v>
      <v>215</v>
      <v>8</v>
      <v>9</v>
      <v>10</v>
      <v>217</v>
      <v>217</v>
      <v>215</v>
      <v>217</v>
      <v>11</v>
      <v>12</v>
      <v>13</v>
      <v>217</v>
      <v>217</v>
      <v>217</v>
      <v>217</v>
      <v>217</v>
      <v>217</v>
      <v>217</v>
      <v>217</v>
      <v>217</v>
      <v>217</v>
      <v>15</v>
    </spb>
    <spb s="2">
      <v>18</v>
      <v>Name</v>
      <v>LearnMoreOnLink</v>
    </spb>
    <spb s="44">
      <v>2019</v>
      <v>2019</v>
      <v>square km</v>
      <v>per thousand (2018)</v>
      <v>2021</v>
      <v>2019</v>
      <v>2018</v>
      <v>per liter (2016)</v>
      <v>2019</v>
      <v>years (2018)</v>
      <v>per thousand (2018)</v>
      <v>2019</v>
      <v>2017</v>
      <v>2016</v>
      <v>2019</v>
      <v>2016</v>
      <v>2018</v>
      <v>kilotons per year (2016)</v>
      <v>deaths per 100,000 (2017)</v>
      <v>2014</v>
      <v>2014</v>
      <v>2014</v>
      <v>2014</v>
      <v>2014</v>
      <v>2015</v>
      <v>2014</v>
      <v>2014</v>
      <v>2018</v>
      <v>2017</v>
      <v>2019</v>
    </spb>
    <spb s="0">
      <v xml:space="preserve">Wikipedia	Cia	travel.state.gov	</v>
      <v xml:space="preserve">CC-BY-SA			</v>
      <v xml:space="preserve">http://en.wikipedia.org/wiki/Mauritius	https://www.cia.gov/library/publications/the-world-factbook/geos/mp.html?Transportation	https://travel.state.gov/content/travel/en/international-travel/International-Travel-Country-Information-Pages/Mauritius.html	</v>
      <v xml:space="preserve">http://creativecommons.org/licenses/by-sa/3.0/			</v>
    </spb>
    <spb s="0">
      <v xml:space="preserve">Wikipedia	</v>
      <v xml:space="preserve">CC BY-SA 3.0	</v>
      <v xml:space="preserve">https://en.wikipedia.org/wiki/Mauritius	</v>
      <v xml:space="preserve">https://creativecommons.org/licenses/by-sa/3.0	</v>
    </spb>
    <spb s="0">
      <v xml:space="preserve">Wikipedia	</v>
      <v xml:space="preserve">CC-BY-SA	</v>
      <v xml:space="preserve">http://en.wikipedia.org/wiki/Mauritius	</v>
      <v xml:space="preserve">http://creativecommons.org/licenses/by-sa/3.0/	</v>
    </spb>
    <spb s="0">
      <v xml:space="preserve">Cia	</v>
      <v xml:space="preserve">	</v>
      <v xml:space="preserve">https://www.cia.gov/library/publications/the-world-factbook/geos/mp.html?Transportation	</v>
      <v xml:space="preserve">	</v>
    </spb>
    <spb s="25">
      <v>0</v>
      <v>221</v>
      <v>222</v>
      <v>222</v>
      <v>3</v>
      <v>222</v>
      <v>222</v>
      <v>222</v>
      <v>223</v>
      <v>222</v>
      <v>222</v>
      <v>223</v>
      <v>222</v>
      <v>222</v>
      <v>224</v>
      <v>6</v>
      <v>221</v>
      <v>224</v>
      <v>7</v>
      <v>222</v>
      <v>224</v>
      <v>8</v>
      <v>9</v>
      <v>10</v>
      <v>224</v>
      <v>224</v>
      <v>222</v>
      <v>224</v>
      <v>11</v>
      <v>12</v>
      <v>13</v>
      <v>14</v>
      <v>224</v>
      <v>221</v>
      <v>224</v>
      <v>224</v>
      <v>224</v>
      <v>224</v>
      <v>224</v>
      <v>224</v>
      <v>224</v>
      <v>224</v>
      <v>224</v>
      <v>224</v>
      <v>15</v>
    </spb>
    <spb s="26">
      <v>2019</v>
      <v>2019</v>
      <v>square km</v>
      <v>per thousand (2018)</v>
      <v>2017</v>
      <v>2019</v>
      <v>2018</v>
      <v>per liter (2016)</v>
      <v>2019</v>
      <v>years (2018)</v>
      <v>2018</v>
      <v>per thousand (2018)</v>
      <v>2019</v>
      <v>2017</v>
      <v>2016</v>
      <v>2019</v>
      <v>2016</v>
      <v>2018</v>
      <v>kilotons per year (2016)</v>
      <v>deaths per 100,000 (2017)</v>
      <v>kWh (2014)</v>
      <v>2014</v>
      <v>2019</v>
      <v>2017</v>
      <v>2017</v>
      <v>2017</v>
      <v>2017</v>
      <v>2017</v>
      <v>2015</v>
      <v>2017</v>
      <v>2017</v>
      <v>2018</v>
      <v>2017</v>
      <v>2019</v>
    </spb>
    <spb s="0">
      <v xml:space="preserve">Wikipedia	Cia	travel.state.gov	</v>
      <v xml:space="preserve">CC-BY-SA			</v>
      <v xml:space="preserve">http://en.wikipedia.org/wiki/Malawi	https://www.cia.gov/library/publications/the-world-factbook/geos/mi.html?Transportation	https://travel.state.gov/content/travel/en/international-travel/International-Travel-Country-Information-Pages/Malawi.html	</v>
      <v xml:space="preserve">http://creativecommons.org/licenses/by-sa/3.0/			</v>
    </spb>
    <spb s="0">
      <v xml:space="preserve">Wikipedia	</v>
      <v xml:space="preserve">CC BY-SA 3.0	</v>
      <v xml:space="preserve">https://en.wikipedia.org/wiki/Malawi	</v>
      <v xml:space="preserve">https://creativecommons.org/licenses/by-sa/3.0	</v>
    </spb>
    <spb s="0">
      <v xml:space="preserve">Wikipedia	</v>
      <v xml:space="preserve">CC-BY-SA	</v>
      <v xml:space="preserve">http://en.wikipedia.org/wiki/Malawi	</v>
      <v xml:space="preserve">http://creativecommons.org/licenses/by-sa/3.0/	</v>
    </spb>
    <spb s="0">
      <v xml:space="preserve">Cia	</v>
      <v xml:space="preserve">	</v>
      <v xml:space="preserve">https://www.cia.gov/library/publications/the-world-factbook/geos/mi.html?Transportation	</v>
      <v xml:space="preserve">	</v>
    </spb>
    <spb s="42">
      <v>0</v>
      <v>227</v>
      <v>228</v>
      <v>228</v>
      <v>3</v>
      <v>228</v>
      <v>228</v>
      <v>228</v>
      <v>229</v>
      <v>228</v>
      <v>228</v>
      <v>229</v>
      <v>228</v>
      <v>228</v>
      <v>230</v>
      <v>6</v>
      <v>227</v>
      <v>230</v>
      <v>7</v>
      <v>228</v>
      <v>230</v>
      <v>8</v>
      <v>9</v>
      <v>10</v>
      <v>230</v>
      <v>230</v>
      <v>228</v>
      <v>230</v>
      <v>11</v>
      <v>12</v>
      <v>13</v>
      <v>230</v>
      <v>230</v>
      <v>230</v>
      <v>230</v>
      <v>230</v>
      <v>230</v>
      <v>230</v>
      <v>230</v>
      <v>230</v>
      <v>230</v>
      <v>15</v>
    </spb>
    <spb s="2">
      <v>19</v>
      <v>Name</v>
      <v>LearnMoreOnLink</v>
    </spb>
    <spb s="22">
      <v>2019</v>
      <v>2019</v>
      <v>square km</v>
      <v>per thousand (2018)</v>
      <v>2017</v>
      <v>2019</v>
      <v>2018</v>
      <v>per liter (2016)</v>
      <v>2019</v>
      <v>years (2018)</v>
      <v>2019</v>
      <v>per thousand (2018)</v>
      <v>2019</v>
      <v>2017</v>
      <v>2016</v>
      <v>2019</v>
      <v>2016</v>
      <v>2018</v>
      <v>kilotons per year (2016)</v>
      <v>deaths per 100,000 (2017)</v>
      <v>2016</v>
      <v>2016</v>
      <v>2016</v>
      <v>2016</v>
      <v>2016</v>
      <v>2015</v>
      <v>2016</v>
      <v>2016</v>
      <v>2018</v>
      <v>2011</v>
      <v>2019</v>
    </spb>
    <spb s="0">
      <v xml:space="preserve">Wikipedia	Cia	travel.state.gov	</v>
      <v xml:space="preserve">CC-BY-SA			</v>
      <v xml:space="preserve">http://en.wikipedia.org/wiki/Mozambique	https://www.cia.gov/library/publications/the-world-factbook/geos/mz.html?Transportation	https://travel.state.gov/content/travel/en/international-travel/International-Travel-Country-Information-Pages/Mozambique.html	</v>
      <v xml:space="preserve">http://creativecommons.org/licenses/by-sa/3.0/			</v>
    </spb>
    <spb s="0">
      <v xml:space="preserve">Wikipedia	</v>
      <v xml:space="preserve">CC BY-SA 3.0	</v>
      <v xml:space="preserve">https://en.wikipedia.org/wiki/Mozambique	</v>
      <v xml:space="preserve">https://creativecommons.org/licenses/by-sa/3.0	</v>
    </spb>
    <spb s="0">
      <v xml:space="preserve">Wikipedia	</v>
      <v xml:space="preserve">CC-BY-SA	</v>
      <v xml:space="preserve">http://en.wikipedia.org/wiki/Mozambique	</v>
      <v xml:space="preserve">http://creativecommons.org/licenses/by-sa/3.0/	</v>
    </spb>
    <spb s="0">
      <v xml:space="preserve">Cia	</v>
      <v xml:space="preserve">	</v>
      <v xml:space="preserve">https://www.cia.gov/library/publications/the-world-factbook/geos/mz.html?Transportation	</v>
      <v xml:space="preserve">	</v>
    </spb>
    <spb s="1">
      <v>0</v>
      <v>234</v>
      <v>235</v>
      <v>235</v>
      <v>3</v>
      <v>235</v>
      <v>235</v>
      <v>235</v>
      <v>236</v>
      <v>235</v>
      <v>235</v>
      <v>236</v>
      <v>235</v>
      <v>235</v>
      <v>237</v>
      <v>6</v>
      <v>234</v>
      <v>237</v>
      <v>7</v>
      <v>235</v>
      <v>237</v>
      <v>8</v>
      <v>9</v>
      <v>10</v>
      <v>237</v>
      <v>237</v>
      <v>235</v>
      <v>237</v>
      <v>11</v>
      <v>12</v>
      <v>13</v>
      <v>14</v>
      <v>237</v>
      <v>237</v>
      <v>237</v>
      <v>237</v>
      <v>237</v>
      <v>237</v>
      <v>237</v>
      <v>237</v>
      <v>237</v>
      <v>237</v>
      <v>237</v>
      <v>15</v>
    </spb>
    <spb s="7">
      <v>2019</v>
      <v>2019</v>
      <v>square km</v>
      <v>per thousand (2018)</v>
      <v>2021</v>
      <v>2019</v>
      <v>2018</v>
      <v>per liter (2016)</v>
      <v>2019</v>
      <v>years (2018)</v>
      <v>2018</v>
      <v>per thousand (2018)</v>
      <v>2019</v>
      <v>2017</v>
      <v>2016</v>
      <v>2019</v>
      <v>2016</v>
      <v>2018</v>
      <v>kilotons per year (2016)</v>
      <v>deaths per 100,000 (2017)</v>
      <v>kWh (2014)</v>
      <v>2014</v>
      <v>2014</v>
      <v>2014</v>
      <v>2014</v>
      <v>2014</v>
      <v>2014</v>
      <v>2015</v>
      <v>2014</v>
      <v>2014</v>
      <v>2018</v>
      <v>2018</v>
      <v>2019</v>
    </spb>
    <spb s="0">
      <v xml:space="preserve">Wikipedia	Cia	travel.state.gov	</v>
      <v xml:space="preserve">CC-BY-SA			</v>
      <v xml:space="preserve">http://en.wikipedia.org/wiki/Namibia	https://www.cia.gov/library/publications/the-world-factbook/geos/wa.html?Transportation	https://travel.state.gov/content/travel/en/international-travel/International-Travel-Country-Information-Pages/Namibia.html	</v>
      <v xml:space="preserve">http://creativecommons.org/licenses/by-sa/3.0/			</v>
    </spb>
    <spb s="0">
      <v xml:space="preserve">Wikipedia	</v>
      <v xml:space="preserve">CC BY-SA 3.0	</v>
      <v xml:space="preserve">https://en.wikipedia.org/wiki/Namibia	</v>
      <v xml:space="preserve">https://creativecommons.org/licenses/by-sa/3.0	</v>
    </spb>
    <spb s="0">
      <v xml:space="preserve">Wikipedia	</v>
      <v xml:space="preserve">CC-BY-SA	</v>
      <v xml:space="preserve">http://en.wikipedia.org/wiki/Namibia	</v>
      <v xml:space="preserve">http://creativecommons.org/licenses/by-sa/3.0/	</v>
    </spb>
    <spb s="0">
      <v xml:space="preserve">Cia	</v>
      <v xml:space="preserve">	</v>
      <v xml:space="preserve">https://www.cia.gov/library/publications/the-world-factbook/geos/wa.html?Transportation	</v>
      <v xml:space="preserve">	</v>
    </spb>
    <spb s="45">
      <v>0</v>
      <v>240</v>
      <v>241</v>
      <v>241</v>
      <v>3</v>
      <v>241</v>
      <v>241</v>
      <v>241</v>
      <v>242</v>
      <v>241</v>
      <v>241</v>
      <v>241</v>
      <v>241</v>
      <v>243</v>
      <v>6</v>
      <v>240</v>
      <v>243</v>
      <v>7</v>
      <v>241</v>
      <v>243</v>
      <v>8</v>
      <v>9</v>
      <v>10</v>
      <v>243</v>
      <v>243</v>
      <v>241</v>
      <v>243</v>
      <v>11</v>
      <v>12</v>
      <v>13</v>
      <v>14</v>
      <v>243</v>
      <v>240</v>
      <v>243</v>
      <v>243</v>
      <v>243</v>
      <v>243</v>
      <v>243</v>
      <v>243</v>
      <v>243</v>
      <v>243</v>
      <v>243</v>
      <v>243</v>
      <v>15</v>
    </spb>
    <spb s="2">
      <v>20</v>
      <v>Name</v>
      <v>LearnMoreOnLink</v>
    </spb>
    <spb s="26">
      <v>2019</v>
      <v>2019</v>
      <v>square km</v>
      <v>per thousand (2018)</v>
      <v>2021</v>
      <v>2019</v>
      <v>2018</v>
      <v>per liter (2016)</v>
      <v>2019</v>
      <v>years (2018)</v>
      <v>2018</v>
      <v>per thousand (2018)</v>
      <v>2019</v>
      <v>2017</v>
      <v>2016</v>
      <v>2019</v>
      <v>2016</v>
      <v>2018</v>
      <v>kilotons per year (2016)</v>
      <v>deaths per 100,000 (2017)</v>
      <v>kWh (2014)</v>
      <v>2014</v>
      <v>2019</v>
      <v>2015</v>
      <v>2015</v>
      <v>2015</v>
      <v>2015</v>
      <v>2015</v>
      <v>2015</v>
      <v>2015</v>
      <v>2015</v>
      <v>2018</v>
      <v>2017</v>
      <v>2019</v>
    </spb>
    <spb s="0">
      <v xml:space="preserve">Wikipedia	Cia	travel.state.gov	</v>
      <v xml:space="preserve">CC-BY-SA			</v>
      <v xml:space="preserve">http://en.wikipedia.org/wiki/Nigeria	https://www.cia.gov/library/publications/the-world-factbook/geos/ni.html?Transportation	https://travel.state.gov/content/travel/en/international-travel/International-Travel-Country-Information-Pages/Nigeria.html	</v>
      <v xml:space="preserve">http://creativecommons.org/licenses/by-sa/3.0/			</v>
    </spb>
    <spb s="0">
      <v xml:space="preserve">Wikipedia	</v>
      <v xml:space="preserve">CC BY-SA 3.0	</v>
      <v xml:space="preserve">https://en.wikipedia.org/wiki/Nigeria	</v>
      <v xml:space="preserve">https://creativecommons.org/licenses/by-sa/3.0	</v>
    </spb>
    <spb s="0">
      <v xml:space="preserve">Wikipedia	</v>
      <v xml:space="preserve">CC-BY-SA	</v>
      <v xml:space="preserve">http://en.wikipedia.org/wiki/Nigeria	</v>
      <v xml:space="preserve">http://creativecommons.org/licenses/by-sa/3.0/	</v>
    </spb>
    <spb s="0">
      <v xml:space="preserve">Cia	</v>
      <v xml:space="preserve">	</v>
      <v xml:space="preserve">https://www.cia.gov/library/publications/the-world-factbook/geos/ni.html?Transportation	</v>
      <v xml:space="preserve">	</v>
    </spb>
    <spb s="25">
      <v>0</v>
      <v>247</v>
      <v>248</v>
      <v>248</v>
      <v>3</v>
      <v>248</v>
      <v>248</v>
      <v>248</v>
      <v>249</v>
      <v>248</v>
      <v>248</v>
      <v>249</v>
      <v>248</v>
      <v>248</v>
      <v>250</v>
      <v>6</v>
      <v>247</v>
      <v>250</v>
      <v>7</v>
      <v>248</v>
      <v>250</v>
      <v>8</v>
      <v>9</v>
      <v>10</v>
      <v>250</v>
      <v>250</v>
      <v>248</v>
      <v>250</v>
      <v>11</v>
      <v>12</v>
      <v>13</v>
      <v>14</v>
      <v>250</v>
      <v>247</v>
      <v>250</v>
      <v>250</v>
      <v>250</v>
      <v>250</v>
      <v>250</v>
      <v>250</v>
      <v>250</v>
      <v>250</v>
      <v>250</v>
      <v>250</v>
      <v>15</v>
    </spb>
    <spb s="26">
      <v>2019</v>
      <v>2019</v>
      <v>square km</v>
      <v>per thousand (2018)</v>
      <v>2021</v>
      <v>2019</v>
      <v>2018</v>
      <v>per liter (2016)</v>
      <v>2019</v>
      <v>years (2018)</v>
      <v>2013</v>
      <v>per thousand (2018)</v>
      <v>2019</v>
      <v>2017</v>
      <v>2016</v>
      <v>2019</v>
      <v>2016</v>
      <v>2018</v>
      <v>kilotons per year (2016)</v>
      <v>deaths per 100,000 (2017)</v>
      <v>kWh (2014)</v>
      <v>2014</v>
      <v>2019</v>
      <v>2009</v>
      <v>2009</v>
      <v>2009</v>
      <v>2009</v>
      <v>2009</v>
      <v>2015</v>
      <v>2009</v>
      <v>2009</v>
      <v>2016</v>
      <v>2011</v>
      <v>2019</v>
    </spb>
    <spb s="0">
      <v xml:space="preserve">Wikipedia	Facebook	</v>
      <v xml:space="preserve">CC-BY-SA		</v>
      <v xml:space="preserve">http://en.wikipedia.org/wiki/Cook_Islands	https://www.facebook.com/lovethecookislands	</v>
      <v xml:space="preserve">http://creativecommons.org/licenses/by-sa/3.0/		</v>
    </spb>
    <spb s="0">
      <v xml:space="preserve">Wikipedia	</v>
      <v xml:space="preserve">CC BY-SA 3.0	</v>
      <v xml:space="preserve">https://en.wikipedia.org/wiki/Cook_Islands	</v>
      <v xml:space="preserve">https://creativecommons.org/licenses/by-sa/3.0	</v>
    </spb>
    <spb s="0">
      <v xml:space="preserve">Wikipedia	</v>
      <v xml:space="preserve">CC-BY-SA	</v>
      <v xml:space="preserve">http://en.wikipedia.org/wiki/Cook_Islands	</v>
      <v xml:space="preserve">http://creativecommons.org/licenses/by-sa/3.0/	</v>
    </spb>
    <spb s="15">
      <v>253</v>
      <v>254</v>
      <v>254</v>
      <v>254</v>
      <v>254</v>
      <v>254</v>
      <v>255</v>
      <v>254</v>
      <v>254</v>
      <v>254</v>
      <v>254</v>
      <v>254</v>
      <v>254</v>
    </spb>
    <spb s="2">
      <v>21</v>
      <v>Name</v>
      <v>LearnMoreOnLink</v>
    </spb>
    <spb s="16">
      <v>2008</v>
      <v>square km</v>
      <v>2020</v>
    </spb>
    <spb s="0">
      <v xml:space="preserve">Wikipedia	</v>
      <v xml:space="preserve">CC-BY-SA	</v>
      <v xml:space="preserve">http://en.wikipedia.org/wiki/Niue	</v>
      <v xml:space="preserve">http://creativecommons.org/licenses/by-sa/3.0/	</v>
    </spb>
    <spb s="0">
      <v xml:space="preserve">Wikipedia	</v>
      <v xml:space="preserve">CC BY-SA 3.0	</v>
      <v xml:space="preserve">https://en.wikipedia.org/wiki/Niue	</v>
      <v xml:space="preserve">https://creativecommons.org/licenses/by-sa/3.0	</v>
    </spb>
    <spb s="15">
      <v>259</v>
      <v>260</v>
      <v>260</v>
      <v>260</v>
      <v>260</v>
      <v>260</v>
      <v>259</v>
      <v>260</v>
      <v>260</v>
      <v>260</v>
      <v>260</v>
      <v>260</v>
      <v>260</v>
    </spb>
    <spb s="16">
      <v>2008</v>
      <v>square km</v>
      <v>2016</v>
    </spb>
    <spb s="0">
      <v xml:space="preserve">Wikipedia	Cia	travel.state.gov	</v>
      <v xml:space="preserve">CC-BY-SA			</v>
      <v xml:space="preserve">http://en.wikipedia.org/wiki/Papua_New_Guinea	https://www.cia.gov/library/publications/the-world-factbook/geos/pp.html?Transportation	https://travel.state.gov/content/travel/en/international-travel/International-Travel-Country-Information-Pages/PapuaNewGuinea.html	</v>
      <v xml:space="preserve">http://creativecommons.org/licenses/by-sa/3.0/			</v>
    </spb>
    <spb s="0">
      <v xml:space="preserve">Wikipedia	</v>
      <v xml:space="preserve">CC BY-SA 3.0	</v>
      <v xml:space="preserve">https://en.wikipedia.org/wiki/Papua_New_Guinea	</v>
      <v xml:space="preserve">https://creativecommons.org/licenses/by-sa/3.0	</v>
    </spb>
    <spb s="0">
      <v xml:space="preserve">Wikipedia	</v>
      <v xml:space="preserve">CC-BY-SA	</v>
      <v xml:space="preserve">http://en.wikipedia.org/wiki/Papua_New_Guinea	</v>
      <v xml:space="preserve">http://creativecommons.org/licenses/by-sa/3.0/	</v>
    </spb>
    <spb s="0">
      <v xml:space="preserve">Cia	</v>
      <v xml:space="preserve">	</v>
      <v xml:space="preserve">https://www.cia.gov/library/publications/the-world-factbook/geos/pp.html?Transportation	</v>
      <v xml:space="preserve">	</v>
    </spb>
    <spb s="46">
      <v>0</v>
      <v>263</v>
      <v>264</v>
      <v>264</v>
      <v>3</v>
      <v>264</v>
      <v>264</v>
      <v>264</v>
      <v>265</v>
      <v>264</v>
      <v>264</v>
      <v>265</v>
      <v>264</v>
      <v>264</v>
      <v>266</v>
      <v>6</v>
      <v>263</v>
      <v>266</v>
      <v>7</v>
      <v>264</v>
      <v>266</v>
      <v>8</v>
      <v>9</v>
      <v>10</v>
      <v>266</v>
      <v>266</v>
      <v>264</v>
      <v>266</v>
      <v>11</v>
      <v>12</v>
      <v>13</v>
      <v>263</v>
      <v>266</v>
      <v>266</v>
      <v>266</v>
      <v>266</v>
      <v>266</v>
      <v>266</v>
      <v>266</v>
      <v>266</v>
      <v>266</v>
      <v>266</v>
      <v>15</v>
    </spb>
    <spb s="2">
      <v>22</v>
      <v>Name</v>
      <v>LearnMoreOnLink</v>
    </spb>
    <spb s="47">
      <v>2019</v>
      <v>2019</v>
      <v>square km</v>
      <v>per thousand (2018)</v>
      <v>2021</v>
      <v>2019</v>
      <v>2018</v>
      <v>per liter (2014)</v>
      <v>2019</v>
      <v>years (2018)</v>
      <v>2018</v>
      <v>per thousand (2018)</v>
      <v>2019</v>
      <v>2017</v>
      <v>2016</v>
      <v>2019</v>
      <v>2016</v>
      <v>2018</v>
      <v>kilotons per year (2016)</v>
      <v>deaths per 100,000 (2017)</v>
      <v>2011</v>
      <v>2009</v>
      <v>2009</v>
      <v>2009</v>
      <v>2009</v>
      <v>2009</v>
      <v>2015</v>
      <v>2009</v>
      <v>2009</v>
      <v>2016</v>
      <v>1999</v>
      <v>2019</v>
    </spb>
    <spb s="0">
      <v xml:space="preserve">Wikipedia	Cia	travel.state.gov	</v>
      <v xml:space="preserve">CC-BY-SA			</v>
      <v xml:space="preserve">http://en.wikipedia.org/wiki/Rwanda	https://www.cia.gov/library/publications/the-world-factbook/geos/rw.html?Transportation	https://travel.state.gov/content/travel/en/international-travel/International-Travel-Country-Information-Pages/Rwanda.html	</v>
      <v xml:space="preserve">http://creativecommons.org/licenses/by-sa/3.0/			</v>
    </spb>
    <spb s="0">
      <v xml:space="preserve">Wikipedia	</v>
      <v xml:space="preserve">CC BY-SA 3.0	</v>
      <v xml:space="preserve">https://en.wikipedia.org/wiki/Rwanda	</v>
      <v xml:space="preserve">https://creativecommons.org/licenses/by-sa/3.0	</v>
    </spb>
    <spb s="0">
      <v xml:space="preserve">Wikipedia	</v>
      <v xml:space="preserve">CC-BY-SA	</v>
      <v xml:space="preserve">http://en.wikipedia.org/wiki/Rwanda	</v>
      <v xml:space="preserve">http://creativecommons.org/licenses/by-sa/3.0/	</v>
    </spb>
    <spb s="0">
      <v xml:space="preserve">Cia	</v>
      <v xml:space="preserve">	</v>
      <v xml:space="preserve">https://www.cia.gov/library/publications/the-world-factbook/geos/rw.html?Transportation	</v>
      <v xml:space="preserve">	</v>
    </spb>
    <spb s="48">
      <v>0</v>
      <v>270</v>
      <v>271</v>
      <v>271</v>
      <v>3</v>
      <v>271</v>
      <v>271</v>
      <v>271</v>
      <v>272</v>
      <v>271</v>
      <v>271</v>
      <v>271</v>
      <v>271</v>
      <v>273</v>
      <v>6</v>
      <v>270</v>
      <v>273</v>
      <v>7</v>
      <v>271</v>
      <v>273</v>
      <v>8</v>
      <v>9</v>
      <v>10</v>
      <v>273</v>
      <v>273</v>
      <v>271</v>
      <v>273</v>
      <v>11</v>
      <v>12</v>
      <v>13</v>
      <v>270</v>
      <v>273</v>
      <v>273</v>
      <v>273</v>
      <v>273</v>
      <v>273</v>
      <v>273</v>
      <v>273</v>
      <v>273</v>
      <v>273</v>
      <v>273</v>
      <v>15</v>
    </spb>
    <spb s="2">
      <v>23</v>
      <v>Name</v>
      <v>LearnMoreOnLink</v>
    </spb>
    <spb s="47">
      <v>2019</v>
      <v>2019</v>
      <v>square km</v>
      <v>per thousand (2018)</v>
      <v>2021</v>
      <v>2019</v>
      <v>2018</v>
      <v>per liter (2016)</v>
      <v>2019</v>
      <v>years (2018)</v>
      <v>2018</v>
      <v>per thousand (2018)</v>
      <v>2019</v>
      <v>2017</v>
      <v>2016</v>
      <v>2019</v>
      <v>2016</v>
      <v>2018</v>
      <v>kilotons per year (2016)</v>
      <v>deaths per 100,000 (2017)</v>
      <v>2019</v>
      <v>2016</v>
      <v>2016</v>
      <v>2016</v>
      <v>2016</v>
      <v>2016</v>
      <v>2015</v>
      <v>2016</v>
      <v>2016</v>
      <v>2018</v>
      <v>2018</v>
      <v>2019</v>
    </spb>
    <spb s="0">
      <v xml:space="preserve">Wikipedia	Cia	travel.state.gov	</v>
      <v xml:space="preserve">CC-BY-SA			</v>
      <v xml:space="preserve">http://en.wikipedia.org/wiki/Solomon_Islands	https://www.cia.gov/library/publications/the-world-factbook/geos/bp.html?Transportation	https://travel.state.gov/content/travel/en/international-travel/International-Travel-Country-Information-Pages/SolomonIslands.html	</v>
      <v xml:space="preserve">http://creativecommons.org/licenses/by-sa/3.0/			</v>
    </spb>
    <spb s="0">
      <v xml:space="preserve">Wikipedia	</v>
      <v xml:space="preserve">CC BY-SA 3.0	</v>
      <v xml:space="preserve">https://en.wikipedia.org/wiki/Solomon_Islands	</v>
      <v xml:space="preserve">https://creativecommons.org/licenses/by-sa/3.0	</v>
    </spb>
    <spb s="0">
      <v xml:space="preserve">Wikipedia	</v>
      <v xml:space="preserve">CC-BY-SA	</v>
      <v xml:space="preserve">http://en.wikipedia.org/wiki/Solomon_Islands	</v>
      <v xml:space="preserve">http://creativecommons.org/licenses/by-sa/3.0/	</v>
    </spb>
    <spb s="0">
      <v xml:space="preserve">Cia	</v>
      <v xml:space="preserve">	</v>
      <v xml:space="preserve">https://www.cia.gov/library/publications/the-world-factbook/geos/bp.html?Transportation	</v>
      <v xml:space="preserve">	</v>
    </spb>
    <spb s="49">
      <v>0</v>
      <v>277</v>
      <v>278</v>
      <v>278</v>
      <v>3</v>
      <v>278</v>
      <v>278</v>
      <v>278</v>
      <v>279</v>
      <v>278</v>
      <v>278</v>
      <v>279</v>
      <v>278</v>
      <v>278</v>
      <v>280</v>
      <v>6</v>
      <v>280</v>
      <v>7</v>
      <v>278</v>
      <v>280</v>
      <v>8</v>
      <v>9</v>
      <v>280</v>
      <v>280</v>
      <v>278</v>
      <v>280</v>
      <v>11</v>
      <v>12</v>
      <v>13</v>
      <v>280</v>
      <v>280</v>
      <v>280</v>
      <v>280</v>
      <v>280</v>
      <v>280</v>
      <v>280</v>
      <v>280</v>
      <v>280</v>
      <v>280</v>
      <v>15</v>
    </spb>
    <spb s="2">
      <v>24</v>
      <v>Name</v>
      <v>LearnMoreOnLink</v>
    </spb>
    <spb s="50">
      <v>2019</v>
      <v>2019</v>
      <v>square km</v>
      <v>per thousand (2018)</v>
      <v>2017</v>
      <v>2019</v>
      <v>2018</v>
      <v>2019</v>
      <v>years (2018)</v>
      <v>2018</v>
      <v>per thousand (2018)</v>
      <v>2019</v>
      <v>2016</v>
      <v>2019</v>
      <v>2016</v>
      <v>2016</v>
      <v>kilotons per year (2016)</v>
      <v>deaths per 100,000 (2017)</v>
      <v>2007</v>
      <v>2013</v>
      <v>2013</v>
      <v>2013</v>
      <v>2013</v>
      <v>2013</v>
      <v>2015</v>
      <v>2013</v>
      <v>2013</v>
      <v>2018</v>
      <v>2019</v>
    </spb>
    <spb s="0">
      <v xml:space="preserve">Wikipedia	Cia	travel.state.gov	</v>
      <v xml:space="preserve">CC-BY-SA			</v>
      <v xml:space="preserve">http://en.wikipedia.org/wiki/Seychelles	https://www.cia.gov/library/publications/the-world-factbook/geos/se.html?Transportation	https://travel.state.gov/content/travel/en/international-travel/International-Travel-Country-Information-Pages/Seychelles.html	</v>
      <v xml:space="preserve">http://creativecommons.org/licenses/by-sa/3.0/			</v>
    </spb>
    <spb s="0">
      <v xml:space="preserve">Wikipedia	</v>
      <v xml:space="preserve">CC BY-SA 3.0	</v>
      <v xml:space="preserve">https://en.wikipedia.org/wiki/Seychelles	</v>
      <v xml:space="preserve">https://creativecommons.org/licenses/by-sa/3.0	</v>
    </spb>
    <spb s="0">
      <v xml:space="preserve">Wikipedia	</v>
      <v xml:space="preserve">CC-BY-SA	</v>
      <v xml:space="preserve">http://en.wikipedia.org/wiki/Seychelles	</v>
      <v xml:space="preserve">http://creativecommons.org/licenses/by-sa/3.0/	</v>
    </spb>
    <spb s="0">
      <v xml:space="preserve">Cia	</v>
      <v xml:space="preserve">	</v>
      <v xml:space="preserve">https://www.cia.gov/library/publications/the-world-factbook/geos/se.html?Transportation	</v>
      <v xml:space="preserve">	</v>
    </spb>
    <spb s="51">
      <v>0</v>
      <v>284</v>
      <v>285</v>
      <v>285</v>
      <v>3</v>
      <v>285</v>
      <v>285</v>
      <v>285</v>
      <v>286</v>
      <v>285</v>
      <v>285</v>
      <v>286</v>
      <v>285</v>
      <v>285</v>
      <v>287</v>
      <v>6</v>
      <v>287</v>
      <v>7</v>
      <v>285</v>
      <v>287</v>
      <v>8</v>
      <v>9</v>
      <v>10</v>
      <v>287</v>
      <v>285</v>
      <v>287</v>
      <v>11</v>
      <v>12</v>
      <v>13</v>
      <v>287</v>
      <v>284</v>
      <v>287</v>
      <v>287</v>
      <v>287</v>
      <v>287</v>
      <v>287</v>
      <v>287</v>
      <v>287</v>
      <v>287</v>
      <v>287</v>
      <v>287</v>
    </spb>
    <spb s="2">
      <v>25</v>
      <v>Name</v>
      <v>LearnMoreOnLink</v>
    </spb>
    <spb s="52">
      <v>2019</v>
      <v>2019</v>
      <v>square km</v>
      <v>per thousand (2018)</v>
      <v>2022</v>
      <v>2019</v>
      <v>2018</v>
      <v>2019</v>
      <v>years (2018)</v>
      <v>2018</v>
      <v>per thousand (2018)</v>
      <v>2019</v>
      <v>2017</v>
      <v>2016</v>
      <v>2016</v>
      <v>2016</v>
      <v>kilotons per year (2016)</v>
      <v>deaths per 100,000 (2017)</v>
      <v>2007</v>
      <v>2019</v>
      <v>2013</v>
      <v>2013</v>
      <v>2013</v>
      <v>2013</v>
      <v>2013</v>
      <v>2015</v>
      <v>2013</v>
      <v>2013</v>
      <v>2018</v>
      <v>2018</v>
    </spb>
    <spb s="0">
      <v xml:space="preserve">Wikipedia	Cia	travel.state.gov	</v>
      <v xml:space="preserve">CC-BY-SA			</v>
      <v xml:space="preserve">http://en.wikipedia.org/wiki/Sudan	https://www.cia.gov/library/publications/the-world-factbook/geos/su.html?Transportation	https://travel.state.gov/content/travel/en/international-travel/International-Travel-Country-Information-Pages/Sudan.html	</v>
      <v xml:space="preserve">http://creativecommons.org/licenses/by-sa/3.0/			</v>
    </spb>
    <spb s="0">
      <v xml:space="preserve">Wikipedia	</v>
      <v xml:space="preserve">CC BY-SA 3.0	</v>
      <v xml:space="preserve">https://en.wikipedia.org/wiki/Sudan	</v>
      <v xml:space="preserve">https://creativecommons.org/licenses/by-sa/3.0	</v>
    </spb>
    <spb s="0">
      <v xml:space="preserve">Wikipedia	</v>
      <v xml:space="preserve">CC-BY-SA	</v>
      <v xml:space="preserve">http://en.wikipedia.org/wiki/Sudan	</v>
      <v xml:space="preserve">http://creativecommons.org/licenses/by-sa/3.0/	</v>
    </spb>
    <spb s="0">
      <v xml:space="preserve">Cia	</v>
      <v xml:space="preserve">	</v>
      <v xml:space="preserve">https://www.cia.gov/library/publications/the-world-factbook/geos/su.html?Transportation	</v>
      <v xml:space="preserve">	</v>
    </spb>
    <spb s="1">
      <v>0</v>
      <v>291</v>
      <v>292</v>
      <v>292</v>
      <v>3</v>
      <v>292</v>
      <v>292</v>
      <v>292</v>
      <v>293</v>
      <v>292</v>
      <v>292</v>
      <v>293</v>
      <v>292</v>
      <v>292</v>
      <v>294</v>
      <v>6</v>
      <v>291</v>
      <v>294</v>
      <v>7</v>
      <v>292</v>
      <v>294</v>
      <v>8</v>
      <v>9</v>
      <v>10</v>
      <v>294</v>
      <v>294</v>
      <v>292</v>
      <v>294</v>
      <v>11</v>
      <v>12</v>
      <v>13</v>
      <v>14</v>
      <v>294</v>
      <v>294</v>
      <v>294</v>
      <v>294</v>
      <v>294</v>
      <v>294</v>
      <v>294</v>
      <v>294</v>
      <v>294</v>
      <v>294</v>
      <v>294</v>
      <v>15</v>
    </spb>
    <spb s="7">
      <v>2019</v>
      <v>2019</v>
      <v>square km</v>
      <v>per thousand (2018)</v>
      <v>2017</v>
      <v>2019</v>
      <v>2018</v>
      <v>per liter (2016)</v>
      <v>2019</v>
      <v>years (2018)</v>
      <v>2016</v>
      <v>per thousand (2018)</v>
      <v>2019</v>
      <v>2017</v>
      <v>2015</v>
      <v>2019</v>
      <v>2015</v>
      <v>2017</v>
      <v>kilotons per year (2016)</v>
      <v>deaths per 100,000 (2017)</v>
      <v>kWh (2014)</v>
      <v>2014</v>
      <v>2014</v>
      <v>2014</v>
      <v>2014</v>
      <v>2014</v>
      <v>2014</v>
      <v>2015</v>
      <v>2014</v>
      <v>2014</v>
      <v>2017</v>
      <v>2015</v>
      <v>2019</v>
    </spb>
    <spb s="0">
      <v xml:space="preserve">Wikipedia	Cia	travel.state.gov	</v>
      <v xml:space="preserve">CC-BY-SA			</v>
      <v xml:space="preserve">http://en.wikipedia.org/wiki/Sierra_Leone	https://www.cia.gov/library/publications/the-world-factbook/geos/sl.html?Transportation	https://travel.state.gov/content/travel/en/international-travel/International-Travel-Country-Information-Pages/SierraLeone.html	</v>
      <v xml:space="preserve">http://creativecommons.org/licenses/by-sa/3.0/			</v>
    </spb>
    <spb s="0">
      <v xml:space="preserve">Wikipedia	</v>
      <v xml:space="preserve">CC BY-SA 3.0	</v>
      <v xml:space="preserve">https://en.wikipedia.org/wiki/Sierra_Leone	</v>
      <v xml:space="preserve">https://creativecommons.org/licenses/by-sa/3.0	</v>
    </spb>
    <spb s="0">
      <v xml:space="preserve">Wikipedia	</v>
      <v xml:space="preserve">CC-BY-SA	</v>
      <v xml:space="preserve">http://en.wikipedia.org/wiki/Sierra_Leone	</v>
      <v xml:space="preserve">http://creativecommons.org/licenses/by-sa/3.0/	</v>
    </spb>
    <spb s="0">
      <v xml:space="preserve">Cia	</v>
      <v xml:space="preserve">	</v>
      <v xml:space="preserve">https://www.cia.gov/library/publications/the-world-factbook/geos/sl.html?Transportation	</v>
      <v xml:space="preserve">	</v>
    </spb>
    <spb s="42">
      <v>0</v>
      <v>297</v>
      <v>298</v>
      <v>298</v>
      <v>3</v>
      <v>298</v>
      <v>298</v>
      <v>298</v>
      <v>299</v>
      <v>298</v>
      <v>298</v>
      <v>299</v>
      <v>298</v>
      <v>298</v>
      <v>300</v>
      <v>6</v>
      <v>297</v>
      <v>300</v>
      <v>7</v>
      <v>298</v>
      <v>300</v>
      <v>8</v>
      <v>9</v>
      <v>10</v>
      <v>300</v>
      <v>300</v>
      <v>298</v>
      <v>300</v>
      <v>11</v>
      <v>12</v>
      <v>13</v>
      <v>300</v>
      <v>300</v>
      <v>300</v>
      <v>300</v>
      <v>300</v>
      <v>300</v>
      <v>300</v>
      <v>300</v>
      <v>300</v>
      <v>300</v>
      <v>15</v>
    </spb>
    <spb s="22">
      <v>2019</v>
      <v>2019</v>
      <v>square km</v>
      <v>per thousand (2018)</v>
      <v>2021</v>
      <v>2019</v>
      <v>2018</v>
      <v>per liter (2016)</v>
      <v>2019</v>
      <v>years (2018)</v>
      <v>2014</v>
      <v>per thousand (2018)</v>
      <v>2019</v>
      <v>2017</v>
      <v>2016</v>
      <v>2019</v>
      <v>2016</v>
      <v>2011</v>
      <v>kilotons per year (2016)</v>
      <v>deaths per 100,000 (2017)</v>
      <v>2018</v>
      <v>2018</v>
      <v>2018</v>
      <v>2018</v>
      <v>2018</v>
      <v>2015</v>
      <v>2018</v>
      <v>2018</v>
      <v>2018</v>
      <v>2002</v>
      <v>2019</v>
    </spb>
    <spb s="9">
      <v>26</v>
      <v>Name</v>
    </spb>
    <spb s="53">
      <v>1</v>
      <v>13</v>
      <v>13</v>
      <v>13</v>
      <v>13</v>
      <v>13</v>
      <v>12</v>
      <v>5</v>
    </spb>
    <spb s="0">
      <v xml:space="preserve">Wikipedia	Cia	travel.state.gov	</v>
      <v xml:space="preserve">CC-BY-SA			</v>
      <v xml:space="preserve">http://en.wikipedia.org/wiki/Suriname	https://www.cia.gov/library/publications/the-world-factbook/geos/ns.html?Transportation	https://travel.state.gov/content/travel/en/international-travel/International-Travel-Country-Information-Pages/Suriname.html	</v>
      <v xml:space="preserve">http://creativecommons.org/licenses/by-sa/3.0/			</v>
    </spb>
    <spb s="0">
      <v xml:space="preserve">Wikipedia	</v>
      <v xml:space="preserve">CC BY-SA 3.0	</v>
      <v xml:space="preserve">https://en.wikipedia.org/wiki/Suriname	</v>
      <v xml:space="preserve">https://creativecommons.org/licenses/by-sa/3.0	</v>
    </spb>
    <spb s="0">
      <v xml:space="preserve">Wikipedia	</v>
      <v xml:space="preserve">CC-BY-SA	</v>
      <v xml:space="preserve">http://en.wikipedia.org/wiki/Suriname	</v>
      <v xml:space="preserve">http://creativecommons.org/licenses/by-sa/3.0/	</v>
    </spb>
    <spb s="0">
      <v xml:space="preserve">Cia	</v>
      <v xml:space="preserve">	</v>
      <v xml:space="preserve">https://www.cia.gov/library/publications/the-world-factbook/geos/ns.html?Transportation	</v>
      <v xml:space="preserve">	</v>
    </spb>
    <spb s="54">
      <v>0</v>
      <v>305</v>
      <v>306</v>
      <v>306</v>
      <v>3</v>
      <v>306</v>
      <v>306</v>
      <v>306</v>
      <v>307</v>
      <v>306</v>
      <v>306</v>
      <v>306</v>
      <v>306</v>
      <v>308</v>
      <v>6</v>
      <v>305</v>
      <v>308</v>
      <v>7</v>
      <v>306</v>
      <v>308</v>
      <v>8</v>
      <v>9</v>
      <v>10</v>
      <v>308</v>
      <v>308</v>
      <v>306</v>
      <v>308</v>
      <v>11</v>
      <v>12</v>
      <v>13</v>
      <v>14</v>
      <v>308</v>
      <v>308</v>
      <v>308</v>
      <v>308</v>
      <v>308</v>
      <v>308</v>
      <v>308</v>
      <v>308</v>
      <v>308</v>
      <v>308</v>
      <v>15</v>
    </spb>
    <spb s="2">
      <v>27</v>
      <v>Name</v>
      <v>LearnMoreOnLink</v>
    </spb>
    <spb s="55">
      <v>2019</v>
      <v>2019</v>
      <v>square km</v>
      <v>per thousand (2018)</v>
      <v>2021</v>
      <v>2017</v>
      <v>2018</v>
      <v>per liter (2014)</v>
      <v>2019</v>
      <v>years (2018)</v>
      <v>2012</v>
      <v>per thousand (2018)</v>
      <v>2019</v>
      <v>2017</v>
      <v>2016</v>
      <v>2019</v>
      <v>2016</v>
      <v>2018</v>
      <v>kilotons per year (2016)</v>
      <v>deaths per 100,000 (2017)</v>
      <v>kWh (2014)</v>
      <v>2014</v>
      <v>1999</v>
      <v>1999</v>
      <v>1999</v>
      <v>1999</v>
      <v>2015</v>
      <v>1999</v>
      <v>1999</v>
      <v>2018</v>
      <v>2002</v>
      <v>2019</v>
    </spb>
    <spb s="0">
      <v xml:space="preserve">Wikipedia	Wikipedia	Cia	travel.state.gov	</v>
      <v xml:space="preserve">CC-BY-SA	CC-BY-SA			</v>
      <v xml:space="preserve">http://en.wikipedia.org/wiki/São_Tomé_and_Príncipe	http://lv.wikipedia.org/wiki/Santome_un_Prinsipi	https://www.cia.gov/library/publications/the-world-factbook/geos/tp.html?Transportation	https://travel.state.gov/content/travel/en/international-travel/International-Travel-Country-Information-Pages/SaoTomeandPrincipe.html	</v>
      <v xml:space="preserve">http://creativecommons.org/licenses/by-sa/3.0/	http://creativecommons.org/licenses/by-sa/3.0/			</v>
    </spb>
    <spb s="0">
      <v xml:space="preserve">Wikipedia	</v>
      <v xml:space="preserve">CC BY-SA 3.0	</v>
      <v xml:space="preserve">https://en.wikipedia.org/wiki/S%C3%A3o_Tom%C3%A9_and_Pr%C3%ADncipe	</v>
      <v xml:space="preserve">https://creativecommons.org/licenses/by-sa/3.0	</v>
    </spb>
    <spb s="0">
      <v xml:space="preserve">Wikipedia	</v>
      <v xml:space="preserve">CC-BY-SA	</v>
      <v xml:space="preserve">http://en.wikipedia.org/wiki/São_Tomé_and_Príncipe	</v>
      <v xml:space="preserve">http://creativecommons.org/licenses/by-sa/3.0/	</v>
    </spb>
    <spb s="0">
      <v xml:space="preserve">Cia	</v>
      <v xml:space="preserve">	</v>
      <v xml:space="preserve">https://www.cia.gov/library/publications/the-world-factbook/geos/tp.html?Transportation	</v>
      <v xml:space="preserve">	</v>
    </spb>
    <spb s="56">
      <v>0</v>
      <v>312</v>
      <v>313</v>
      <v>313</v>
      <v>3</v>
      <v>313</v>
      <v>313</v>
      <v>313</v>
      <v>314</v>
      <v>313</v>
      <v>313</v>
      <v>313</v>
      <v>313</v>
      <v>315</v>
      <v>6</v>
      <v>315</v>
      <v>7</v>
      <v>313</v>
      <v>315</v>
      <v>8</v>
      <v>9</v>
      <v>10</v>
      <v>315</v>
      <v>315</v>
      <v>313</v>
      <v>315</v>
      <v>11</v>
      <v>12</v>
      <v>13</v>
      <v>315</v>
      <v>315</v>
      <v>315</v>
      <v>315</v>
      <v>315</v>
      <v>315</v>
      <v>315</v>
      <v>315</v>
      <v>315</v>
      <v>315</v>
      <v>315</v>
      <v>15</v>
    </spb>
    <spb s="2">
      <v>28</v>
      <v>Name</v>
      <v>LearnMoreOnLink</v>
    </spb>
    <spb s="57">
      <v>2018</v>
      <v>2019</v>
      <v>square km</v>
      <v>per thousand (2018)</v>
      <v>2021</v>
      <v>2018</v>
      <v>2018</v>
      <v>2019</v>
      <v>years (2018)</v>
      <v>2012</v>
      <v>per thousand (2018)</v>
      <v>2019</v>
      <v>1999</v>
      <v>2016</v>
      <v>2019</v>
      <v>2016</v>
      <v>2017</v>
      <v>kilotons per year (2016)</v>
      <v>deaths per 100,000 (2017)</v>
      <v>2007</v>
      <v>2017</v>
      <v>2017</v>
      <v>2017</v>
      <v>2017</v>
      <v>2017</v>
      <v>2015</v>
      <v>2017</v>
      <v>2017</v>
      <v>2017</v>
      <v>2015</v>
      <v>2019</v>
    </spb>
    <spb s="0">
      <v xml:space="preserve">Wikipedia	Wikipedia	travel.state.gov	</v>
      <v xml:space="preserve">CC-BY-SA	CC-BY-SA		</v>
      <v xml:space="preserve">http://en.wikipedia.org/wiki/Eswatini	http://en.wikipedia.org/wiki/Swaziland	https://travel.state.gov/content/travel/en/international-travel/International-Travel-Country-Information-Pages/Eswatini.html	</v>
      <v xml:space="preserve">http://creativecommons.org/licenses/by-sa/3.0/	http://creativecommons.org/licenses/by-sa/3.0/		</v>
    </spb>
    <spb s="0">
      <v xml:space="preserve">Wikipedia	</v>
      <v xml:space="preserve">CC BY-SA 3.0	</v>
      <v xml:space="preserve">https://en.wikipedia.org/wiki/Eswatini	</v>
      <v xml:space="preserve">https://creativecommons.org/licenses/by-sa/3.0	</v>
    </spb>
    <spb s="0">
      <v xml:space="preserve">Cia	</v>
      <v xml:space="preserve">	</v>
      <v xml:space="preserve">https://www.cia.gov/library/publications/the-world-factbook/geos/wz.html?Transportation	</v>
      <v xml:space="preserve">	</v>
    </spb>
    <spb s="58">
      <v>319</v>
      <v>320</v>
      <v>320</v>
      <v>320</v>
      <v>320</v>
      <v>320</v>
      <v>320</v>
      <v>320</v>
      <v>320</v>
      <v>320</v>
      <v>320</v>
      <v>321</v>
      <v>320</v>
      <v>321</v>
    </spb>
    <spb s="2">
      <v>29</v>
      <v>Name</v>
      <v>LearnMoreOnLink</v>
    </spb>
    <spb s="59">
      <v>2013</v>
      <v>square km</v>
      <v>2021</v>
      <v>2012</v>
      <v>2015</v>
    </spb>
    <spb s="0">
      <v xml:space="preserve">Wikipedia	Cia	travel.state.gov	</v>
      <v xml:space="preserve">CC-BY-SA			</v>
      <v xml:space="preserve">http://en.wikipedia.org/wiki/Tonga	https://www.cia.gov/library/publications/the-world-factbook/geos/tn.html?Transportation	https://travel.state.gov/content/travel/en/international-travel/International-Travel-Country-Information-Pages/Tonga.html	</v>
      <v xml:space="preserve">http://creativecommons.org/licenses/by-sa/3.0/			</v>
    </spb>
    <spb s="0">
      <v xml:space="preserve">Wikipedia	</v>
      <v xml:space="preserve">CC BY-SA 3.0	</v>
      <v xml:space="preserve">https://en.wikipedia.org/wiki/Tonga	</v>
      <v xml:space="preserve">https://creativecommons.org/licenses/by-sa/3.0	</v>
    </spb>
    <spb s="0">
      <v xml:space="preserve">Wikipedia	</v>
      <v xml:space="preserve">CC-BY-SA	</v>
      <v xml:space="preserve">http://en.wikipedia.org/wiki/Tonga	</v>
      <v xml:space="preserve">http://creativecommons.org/licenses/by-sa/3.0/	</v>
    </spb>
    <spb s="0">
      <v xml:space="preserve">Cia	</v>
      <v xml:space="preserve">	</v>
      <v xml:space="preserve">https://www.cia.gov/library/publications/the-world-factbook/geos/tn.html?Transportation	</v>
      <v xml:space="preserve">	</v>
    </spb>
    <spb s="60">
      <v>0</v>
      <v>325</v>
      <v>326</v>
      <v>326</v>
      <v>3</v>
      <v>326</v>
      <v>326</v>
      <v>326</v>
      <v>327</v>
      <v>326</v>
      <v>326</v>
      <v>326</v>
      <v>326</v>
      <v>328</v>
      <v>6</v>
      <v>328</v>
      <v>7</v>
      <v>326</v>
      <v>328</v>
      <v>8</v>
      <v>9</v>
      <v>328</v>
      <v>328</v>
      <v>326</v>
      <v>328</v>
      <v>11</v>
      <v>12</v>
      <v>13</v>
      <v>328</v>
      <v>328</v>
      <v>328</v>
      <v>328</v>
      <v>328</v>
      <v>328</v>
      <v>328</v>
      <v>328</v>
      <v>328</v>
      <v>328</v>
      <v>328</v>
      <v>15</v>
    </spb>
    <spb s="2">
      <v>30</v>
      <v>Name</v>
      <v>LearnMoreOnLink</v>
    </spb>
    <spb s="61">
      <v>2017</v>
      <v>2018</v>
      <v>square km</v>
      <v>per thousand (2018)</v>
      <v>2020</v>
      <v>2017</v>
      <v>2018</v>
      <v>2019</v>
      <v>years (2018)</v>
      <v>2017</v>
      <v>per thousand (2018)</v>
      <v>2019</v>
      <v>2016</v>
      <v>2019</v>
      <v>2016</v>
      <v>2013</v>
      <v>kilotons per year (2016)</v>
      <v>deaths per 100,000 (2017)</v>
      <v>2007</v>
      <v>2015</v>
      <v>2015</v>
      <v>2015</v>
      <v>2015</v>
      <v>2015</v>
      <v>2015</v>
      <v>2015</v>
      <v>2015</v>
      <v>2015</v>
      <v>2003</v>
      <v>2019</v>
    </spb>
    <spb s="0">
      <v xml:space="preserve">Wikipedia	Cia	travel.state.gov	</v>
      <v xml:space="preserve">CC-BY-SA			</v>
      <v xml:space="preserve">http://en.wikipedia.org/wiki/Trinidad_and_Tobago	https://www.cia.gov/library/publications/the-world-factbook/geos/td.html?Transportation	https://travel.state.gov/content/travel/en/international-travel/International-Travel-Country-Information-Pages/TrinidadandTobago.html	</v>
      <v xml:space="preserve">http://creativecommons.org/licenses/by-sa/3.0/			</v>
    </spb>
    <spb s="0">
      <v xml:space="preserve">Wikipedia	</v>
      <v xml:space="preserve">CC BY-SA 3.0	</v>
      <v xml:space="preserve">https://en.wikipedia.org/wiki/Trinidad_and_Tobago	</v>
      <v xml:space="preserve">https://creativecommons.org/licenses/by-sa/3.0	</v>
    </spb>
    <spb s="0">
      <v xml:space="preserve">Wikipedia	</v>
      <v xml:space="preserve">CC-BY-SA	</v>
      <v xml:space="preserve">http://en.wikipedia.org/wiki/Trinidad_and_Tobago	</v>
      <v xml:space="preserve">http://creativecommons.org/licenses/by-sa/3.0/	</v>
    </spb>
    <spb s="0">
      <v xml:space="preserve">Cia	</v>
      <v xml:space="preserve">	</v>
      <v xml:space="preserve">https://www.cia.gov/library/publications/the-world-factbook/geos/td.html?Transportation	</v>
      <v xml:space="preserve">	</v>
    </spb>
    <spb s="25">
      <v>0</v>
      <v>332</v>
      <v>333</v>
      <v>333</v>
      <v>3</v>
      <v>333</v>
      <v>333</v>
      <v>333</v>
      <v>334</v>
      <v>333</v>
      <v>333</v>
      <v>334</v>
      <v>333</v>
      <v>333</v>
      <v>335</v>
      <v>6</v>
      <v>332</v>
      <v>335</v>
      <v>7</v>
      <v>333</v>
      <v>335</v>
      <v>8</v>
      <v>9</v>
      <v>10</v>
      <v>335</v>
      <v>335</v>
      <v>333</v>
      <v>335</v>
      <v>11</v>
      <v>12</v>
      <v>13</v>
      <v>14</v>
      <v>335</v>
      <v>332</v>
      <v>335</v>
      <v>335</v>
      <v>335</v>
      <v>335</v>
      <v>335</v>
      <v>335</v>
      <v>335</v>
      <v>335</v>
      <v>335</v>
      <v>335</v>
      <v>15</v>
    </spb>
    <spb s="26">
      <v>2018</v>
      <v>2019</v>
      <v>square km</v>
      <v>per thousand (2018)</v>
      <v>2021</v>
      <v>2018</v>
      <v>2018</v>
      <v>per liter (2016)</v>
      <v>2019</v>
      <v>years (2018)</v>
      <v>2017</v>
      <v>per thousand (2018)</v>
      <v>2019</v>
      <v>2017</v>
      <v>2016</v>
      <v>2019</v>
      <v>2016</v>
      <v>2018</v>
      <v>kilotons per year (2016)</v>
      <v>deaths per 100,000 (2017)</v>
      <v>kWh (2014)</v>
      <v>2014</v>
      <v>2001</v>
      <v>1992</v>
      <v>1992</v>
      <v>1992</v>
      <v>1992</v>
      <v>1992</v>
      <v>2015</v>
      <v>1992</v>
      <v>1992</v>
      <v>2010</v>
      <v>2004</v>
      <v>2019</v>
    </spb>
    <spb s="0">
      <v xml:space="preserve">Wikipedia	Cia	travel.state.gov	</v>
      <v xml:space="preserve">CC-BY-SA			</v>
      <v xml:space="preserve">http://en.wikipedia.org/wiki/Tanzania	https://www.cia.gov/library/publications/the-world-factbook/geos/tz.html?Transportation	https://travel.state.gov/content/travel/en/international-travel/International-Travel-Country-Information-Pages/Tanzania.html	</v>
      <v xml:space="preserve">http://creativecommons.org/licenses/by-sa/3.0/			</v>
    </spb>
    <spb s="0">
      <v xml:space="preserve">Wikipedia	</v>
      <v xml:space="preserve">CC BY-SA 3.0	</v>
      <v xml:space="preserve">https://en.wikipedia.org/wiki/Tanzania	</v>
      <v xml:space="preserve">https://creativecommons.org/licenses/by-sa/3.0	</v>
    </spb>
    <spb s="0">
      <v xml:space="preserve">Wikipedia	</v>
      <v xml:space="preserve">CC-BY-SA	</v>
      <v xml:space="preserve">http://en.wikipedia.org/wiki/Tanzania	</v>
      <v xml:space="preserve">http://creativecommons.org/licenses/by-sa/3.0/	</v>
    </spb>
    <spb s="0">
      <v xml:space="preserve">Cia	</v>
      <v xml:space="preserve">	</v>
      <v xml:space="preserve">https://www.cia.gov/library/publications/the-world-factbook/geos/tz.html?Transportation	</v>
      <v xml:space="preserve">	</v>
    </spb>
    <spb s="25">
      <v>0</v>
      <v>338</v>
      <v>339</v>
      <v>339</v>
      <v>3</v>
      <v>339</v>
      <v>339</v>
      <v>339</v>
      <v>340</v>
      <v>339</v>
      <v>339</v>
      <v>340</v>
      <v>339</v>
      <v>339</v>
      <v>341</v>
      <v>6</v>
      <v>338</v>
      <v>341</v>
      <v>7</v>
      <v>339</v>
      <v>341</v>
      <v>8</v>
      <v>9</v>
      <v>10</v>
      <v>341</v>
      <v>341</v>
      <v>339</v>
      <v>341</v>
      <v>11</v>
      <v>12</v>
      <v>13</v>
      <v>14</v>
      <v>341</v>
      <v>338</v>
      <v>341</v>
      <v>341</v>
      <v>341</v>
      <v>341</v>
      <v>341</v>
      <v>341</v>
      <v>341</v>
      <v>341</v>
      <v>341</v>
      <v>341</v>
      <v>15</v>
    </spb>
    <spb s="26">
      <v>2019</v>
      <v>2019</v>
      <v>square km</v>
      <v>per thousand (2018)</v>
      <v>2022</v>
      <v>2019</v>
      <v>2018</v>
      <v>per liter (2016)</v>
      <v>2019</v>
      <v>years (2018)</v>
      <v>2018</v>
      <v>per thousand (2018)</v>
      <v>2019</v>
      <v>2017</v>
      <v>2016</v>
      <v>2019</v>
      <v>2016</v>
      <v>2016</v>
      <v>kilotons per year (2016)</v>
      <v>deaths per 100,000 (2017)</v>
      <v>kWh (2014)</v>
      <v>2014</v>
      <v>2001</v>
      <v>2017</v>
      <v>2017</v>
      <v>2017</v>
      <v>2017</v>
      <v>2017</v>
      <v>2015</v>
      <v>2017</v>
      <v>2017</v>
      <v>2018</v>
      <v>2015</v>
      <v>2019</v>
    </spb>
    <spb s="0">
      <v xml:space="preserve">Wikipedia	Cia	travel.state.gov	</v>
      <v xml:space="preserve">CC-BY-SA			</v>
      <v xml:space="preserve">http://en.wikipedia.org/wiki/Uganda	https://www.cia.gov/library/publications/the-world-factbook/geos/ug.html?Transportation	https://travel.state.gov/content/travel/en/international-travel/International-Travel-Country-Information-Pages/Uganda.html	</v>
      <v xml:space="preserve">http://creativecommons.org/licenses/by-sa/3.0/			</v>
    </spb>
    <spb s="0">
      <v xml:space="preserve">Wikipedia	</v>
      <v xml:space="preserve">CC BY-SA 3.0	</v>
      <v xml:space="preserve">https://en.wikipedia.org/wiki/Uganda	</v>
      <v xml:space="preserve">https://creativecommons.org/licenses/by-sa/3.0	</v>
    </spb>
    <spb s="0">
      <v xml:space="preserve">Wikipedia	</v>
      <v xml:space="preserve">CC-BY-SA	</v>
      <v xml:space="preserve">http://en.wikipedia.org/wiki/Uganda	</v>
      <v xml:space="preserve">http://creativecommons.org/licenses/by-sa/3.0/	</v>
    </spb>
    <spb s="0">
      <v xml:space="preserve">Cia	</v>
      <v xml:space="preserve">	</v>
      <v xml:space="preserve">https://www.cia.gov/library/publications/the-world-factbook/geos/ug.html?Transportation	</v>
      <v xml:space="preserve">	</v>
    </spb>
    <spb s="42">
      <v>0</v>
      <v>344</v>
      <v>345</v>
      <v>345</v>
      <v>3</v>
      <v>345</v>
      <v>345</v>
      <v>345</v>
      <v>346</v>
      <v>345</v>
      <v>345</v>
      <v>346</v>
      <v>345</v>
      <v>345</v>
      <v>347</v>
      <v>6</v>
      <v>344</v>
      <v>347</v>
      <v>7</v>
      <v>345</v>
      <v>347</v>
      <v>8</v>
      <v>9</v>
      <v>10</v>
      <v>347</v>
      <v>347</v>
      <v>345</v>
      <v>347</v>
      <v>11</v>
      <v>12</v>
      <v>13</v>
      <v>347</v>
      <v>347</v>
      <v>347</v>
      <v>347</v>
      <v>347</v>
      <v>347</v>
      <v>347</v>
      <v>347</v>
      <v>347</v>
      <v>347</v>
      <v>15</v>
    </spb>
    <spb s="22">
      <v>2019</v>
      <v>2019</v>
      <v>square km</v>
      <v>per thousand (2018)</v>
      <v>2021</v>
      <v>2019</v>
      <v>2018</v>
      <v>per liter (2016)</v>
      <v>2019</v>
      <v>years (2018)</v>
      <v>2018</v>
      <v>per thousand (2018)</v>
      <v>2019</v>
      <v>2017</v>
      <v>2016</v>
      <v>2019</v>
      <v>2016</v>
      <v>2017</v>
      <v>kilotons per year (2016)</v>
      <v>deaths per 100,000 (2017)</v>
      <v>2016</v>
      <v>2016</v>
      <v>2016</v>
      <v>2016</v>
      <v>2016</v>
      <v>2015</v>
      <v>2016</v>
      <v>2016</v>
      <v>2017</v>
      <v>2014</v>
      <v>2019</v>
    </spb>
    <spb s="0">
      <v xml:space="preserve">Wikipedia	Cia	travel.state.gov	</v>
      <v xml:space="preserve">CC-BY-SA			</v>
      <v xml:space="preserve">http://en.wikipedia.org/wiki/Marshall_Islands	https://www.cia.gov/library/publications/the-world-factbook/geos/rm.html?Transportation	https://travel.state.gov/content/travel/en/international-travel/International-Travel-Country-Information-Pages/MarshallIslands.html	</v>
      <v xml:space="preserve">http://creativecommons.org/licenses/by-sa/3.0/			</v>
    </spb>
    <spb s="0">
      <v xml:space="preserve">Wikipedia	</v>
      <v xml:space="preserve">CC BY-SA 3.0	</v>
      <v xml:space="preserve">https://en.wikipedia.org/wiki/Marshall_Islands	</v>
      <v xml:space="preserve">https://creativecommons.org/licenses/by-sa/3.0	</v>
    </spb>
    <spb s="0">
      <v xml:space="preserve">Wikipedia	</v>
      <v xml:space="preserve">CC-BY-SA	</v>
      <v xml:space="preserve">http://en.wikipedia.org/wiki/Marshall_Islands	</v>
      <v xml:space="preserve">http://creativecommons.org/licenses/by-sa/3.0/	</v>
    </spb>
    <spb s="0">
      <v xml:space="preserve">Cia	</v>
      <v xml:space="preserve">	</v>
      <v xml:space="preserve">https://www.cia.gov/library/publications/the-world-factbook/geos/rm.html?Transportation	</v>
      <v xml:space="preserve">	</v>
    </spb>
    <spb s="62">
      <v>350</v>
      <v>351</v>
      <v>351</v>
      <v>3</v>
      <v>351</v>
      <v>351</v>
      <v>351</v>
      <v>352</v>
      <v>351</v>
      <v>351</v>
      <v>352</v>
      <v>351</v>
      <v>351</v>
      <v>6</v>
      <v>350</v>
      <v>353</v>
      <v>7</v>
      <v>351</v>
      <v>353</v>
      <v>8</v>
      <v>9</v>
      <v>353</v>
      <v>351</v>
      <v>353</v>
      <v>11</v>
      <v>12</v>
      <v>353</v>
      <v>353</v>
      <v>353</v>
      <v>353</v>
    </spb>
    <spb s="2">
      <v>31</v>
      <v>Name</v>
      <v>LearnMoreOnLink</v>
    </spb>
    <spb s="63">
      <v>2018</v>
      <v>square km</v>
      <v>per thousand (2011)</v>
      <v>2021</v>
      <v>2011</v>
      <v>per liter (2014)</v>
      <v>2019</v>
      <v>years (2000)</v>
      <v>2018</v>
      <v>per thousand (2018)</v>
      <v>2019</v>
      <v>2016</v>
      <v>2016</v>
      <v>2012</v>
      <v>kilotons per year (2016)</v>
      <v>2007</v>
      <v>2015</v>
      <v>2016</v>
      <v>2012</v>
    </spb>
    <spb s="0">
      <v xml:space="preserve">Wikipedia	Cia	travel.state.gov	</v>
      <v xml:space="preserve">CC-BY-SA			</v>
      <v xml:space="preserve">http://en.wikipedia.org/wiki/Federated_States_of_Micronesia	https://www.cia.gov/library/publications/the-world-factbook/geos/fm.html?Transportation	https://travel.state.gov/content/travel/en/international-travel/International-Travel-Country-Information-Pages/Micronesia.html	</v>
      <v xml:space="preserve">http://creativecommons.org/licenses/by-sa/3.0/			</v>
    </spb>
    <spb s="0">
      <v xml:space="preserve">Wikipedia	</v>
      <v xml:space="preserve">CC BY-SA 3.0	</v>
      <v xml:space="preserve">https://en.wikipedia.org/wiki/Federated_States_of_Micronesia	</v>
      <v xml:space="preserve">https://creativecommons.org/licenses/by-sa/3.0	</v>
    </spb>
    <spb s="0">
      <v xml:space="preserve">Wikipedia	</v>
      <v xml:space="preserve">CC-BY-SA	</v>
      <v xml:space="preserve">http://en.wikipedia.org/wiki/Federated_States_of_Micronesia	</v>
      <v xml:space="preserve">http://creativecommons.org/licenses/by-sa/3.0/	</v>
    </spb>
    <spb s="0">
      <v xml:space="preserve">Cia	</v>
      <v xml:space="preserve">	</v>
      <v xml:space="preserve">https://www.cia.gov/library/publications/the-world-factbook/geos/fm.html?Transportation	</v>
      <v xml:space="preserve">	</v>
    </spb>
    <spb s="64">
      <v>0</v>
      <v>357</v>
      <v>358</v>
      <v>358</v>
      <v>3</v>
      <v>358</v>
      <v>358</v>
      <v>358</v>
      <v>359</v>
      <v>358</v>
      <v>358</v>
      <v>358</v>
      <v>358</v>
      <v>360</v>
      <v>6</v>
      <v>360</v>
      <v>7</v>
      <v>358</v>
      <v>360</v>
      <v>8</v>
      <v>9</v>
      <v>360</v>
      <v>358</v>
      <v>360</v>
      <v>11</v>
      <v>12</v>
      <v>13</v>
      <v>360</v>
      <v>360</v>
      <v>360</v>
      <v>360</v>
      <v>360</v>
      <v>360</v>
      <v>360</v>
      <v>360</v>
      <v>360</v>
      <v>360</v>
    </spb>
    <spb s="2">
      <v>32</v>
      <v>Name</v>
      <v>LearnMoreOnLink</v>
    </spb>
    <spb s="65">
      <v>2017</v>
      <v>2018</v>
      <v>square km</v>
      <v>per thousand (2018)</v>
      <v>2021</v>
      <v>2017</v>
      <v>2018</v>
      <v>2019</v>
      <v>years (2018)</v>
      <v>2018</v>
      <v>per thousand (2018)</v>
      <v>2019</v>
      <v>2016</v>
      <v>2016</v>
      <v>2010</v>
      <v>kilotons per year (2016)</v>
      <v>deaths per 100,000 (2017)</v>
      <v>2013</v>
      <v>2013</v>
      <v>2013</v>
      <v>2013</v>
      <v>2013</v>
      <v>2015</v>
      <v>2013</v>
      <v>2013</v>
      <v>2015</v>
      <v>2000</v>
    </spb>
    <spb s="0">
      <v xml:space="preserve">Wikipedia	Cia	travel.state.gov	</v>
      <v xml:space="preserve">CC-BY-SA			</v>
      <v xml:space="preserve">http://en.wikipedia.org/wiki/Palau	https://www.cia.gov/library/publications/the-world-factbook/geos/ps.html?Transportation	https://travel.state.gov/content/travel/en/international-travel/International-Travel-Country-Information-Pages/Palau.html	</v>
      <v xml:space="preserve">http://creativecommons.org/licenses/by-sa/3.0/			</v>
    </spb>
    <spb s="0">
      <v xml:space="preserve">Wikipedia	</v>
      <v xml:space="preserve">CC BY-SA 3.0	</v>
      <v xml:space="preserve">https://en.wikipedia.org/wiki/Palau	</v>
      <v xml:space="preserve">https://creativecommons.org/licenses/by-sa/3.0	</v>
    </spb>
    <spb s="0">
      <v xml:space="preserve">Wikipedia	</v>
      <v xml:space="preserve">CC-BY-SA	</v>
      <v xml:space="preserve">http://en.wikipedia.org/wiki/Palau	</v>
      <v xml:space="preserve">http://creativecommons.org/licenses/by-sa/3.0/	</v>
    </spb>
    <spb s="0">
      <v xml:space="preserve">Cia	</v>
      <v xml:space="preserve">	</v>
      <v xml:space="preserve">https://www.cia.gov/library/publications/the-world-factbook/geos/ps.html?Transportation	</v>
      <v xml:space="preserve">	</v>
    </spb>
    <spb s="66">
      <v>0</v>
      <v>364</v>
      <v>365</v>
      <v>365</v>
      <v>3</v>
      <v>365</v>
      <v>365</v>
      <v>365</v>
      <v>366</v>
      <v>365</v>
      <v>365</v>
      <v>366</v>
      <v>365</v>
      <v>365</v>
      <v>367</v>
      <v>6</v>
      <v>367</v>
      <v>7</v>
      <v>365</v>
      <v>367</v>
      <v>8</v>
      <v>9</v>
      <v>367</v>
      <v>365</v>
      <v>367</v>
      <v>11</v>
      <v>12</v>
      <v>367</v>
      <v>367</v>
      <v>367</v>
      <v>367</v>
    </spb>
    <spb s="2">
      <v>33</v>
      <v>Name</v>
      <v>LearnMoreOnLink</v>
    </spb>
    <spb s="67">
      <v>2017</v>
      <v>2018</v>
      <v>square km</v>
      <v>per thousand (2018)</v>
      <v>2021</v>
      <v>2017</v>
      <v>2015</v>
      <v>2019</v>
      <v>years (2005)</v>
      <v>2018</v>
      <v>per thousand (2018)</v>
      <v>2019</v>
      <v>2016</v>
      <v>2016</v>
      <v>2014</v>
      <v>kilotons per year (2016)</v>
      <v>1990</v>
      <v>2015</v>
      <v>2014</v>
      <v>2013</v>
    </spb>
    <spb s="0">
      <v xml:space="preserve">Wikipedia	Cia	travel.state.gov	</v>
      <v xml:space="preserve">CC-BY-SA			</v>
      <v xml:space="preserve">http://en.wikipedia.org/wiki/East_Timor	https://www.cia.gov/library/publications/the-world-factbook/geos/tt.html?Transportation	https://travel.state.gov/content/travel/en/international-travel/International-Travel-Country-Information-Pages/Timor-Leste.html	</v>
      <v xml:space="preserve">http://creativecommons.org/licenses/by-sa/3.0/			</v>
    </spb>
    <spb s="0">
      <v xml:space="preserve">Wikipedia	</v>
      <v xml:space="preserve">CC BY-SA 3.0	</v>
      <v xml:space="preserve">https://en.wikipedia.org/wiki/East_Timor	</v>
      <v xml:space="preserve">https://creativecommons.org/licenses/by-sa/3.0	</v>
    </spb>
    <spb s="0">
      <v xml:space="preserve">Wikipedia	</v>
      <v xml:space="preserve">CC-BY-SA	</v>
      <v xml:space="preserve">http://en.wikipedia.org/wiki/East_Timor	</v>
      <v xml:space="preserve">http://creativecommons.org/licenses/by-sa/3.0/	</v>
    </spb>
    <spb s="0">
      <v xml:space="preserve">Cia	</v>
      <v xml:space="preserve">	</v>
      <v xml:space="preserve">https://www.cia.gov/library/publications/the-world-factbook/geos/tt.html?Transportation	</v>
      <v xml:space="preserve">	</v>
    </spb>
    <spb s="27">
      <v>0</v>
      <v>371</v>
      <v>372</v>
      <v>372</v>
      <v>3</v>
      <v>372</v>
      <v>372</v>
      <v>372</v>
      <v>373</v>
      <v>372</v>
      <v>372</v>
      <v>373</v>
      <v>372</v>
      <v>372</v>
      <v>374</v>
      <v>6</v>
      <v>371</v>
      <v>374</v>
      <v>7</v>
      <v>372</v>
      <v>374</v>
      <v>8</v>
      <v>9</v>
      <v>10</v>
      <v>374</v>
      <v>374</v>
      <v>372</v>
      <v>374</v>
      <v>11</v>
      <v>12</v>
      <v>13</v>
      <v>374</v>
      <v>374</v>
      <v>374</v>
      <v>374</v>
      <v>374</v>
      <v>374</v>
      <v>374</v>
      <v>374</v>
      <v>374</v>
      <v>374</v>
      <v>374</v>
      <v>15</v>
    </spb>
    <spb s="28">
      <v>2018</v>
      <v>2019</v>
      <v>square km</v>
      <v>per thousand (2018)</v>
      <v>2021</v>
      <v>2018</v>
      <v>2018</v>
      <v>per liter (2016)</v>
      <v>2019</v>
      <v>years (2018)</v>
      <v>2018</v>
      <v>per thousand (2018)</v>
      <v>2019</v>
      <v>2017</v>
      <v>2016</v>
      <v>2019</v>
      <v>2016</v>
      <v>2018</v>
      <v>kilotons per year (2016)</v>
      <v>deaths per 100,000 (2017)</v>
      <v>2007</v>
      <v>2014</v>
      <v>2014</v>
      <v>2014</v>
      <v>2014</v>
      <v>2014</v>
      <v>2015</v>
      <v>2014</v>
      <v>2014</v>
      <v>2018</v>
      <v>2010</v>
      <v>2019</v>
    </spb>
    <spb s="0">
      <v xml:space="preserve">Wikipedia	Cia	travel.state.gov	</v>
      <v xml:space="preserve">CC-BY-SA			</v>
      <v xml:space="preserve">http://en.wikipedia.org/wiki/Vanuatu	https://www.cia.gov/library/publications/the-world-factbook/geos/nh.html?Transportation	https://travel.state.gov/content/travel/en/international-travel/International-Travel-Country-Information-Pages/Vanuatu.html	</v>
      <v xml:space="preserve">http://creativecommons.org/licenses/by-sa/3.0/			</v>
    </spb>
    <spb s="0">
      <v xml:space="preserve">Wikipedia	</v>
      <v xml:space="preserve">CC BY-SA 3.0	</v>
      <v xml:space="preserve">https://en.wikipedia.org/wiki/Vanuatu	</v>
      <v xml:space="preserve">https://creativecommons.org/licenses/by-sa/3.0	</v>
    </spb>
    <spb s="0">
      <v xml:space="preserve">Wikipedia	</v>
      <v xml:space="preserve">CC-BY-SA	</v>
      <v xml:space="preserve">http://en.wikipedia.org/wiki/Vanuatu	</v>
      <v xml:space="preserve">http://creativecommons.org/licenses/by-sa/3.0/	</v>
    </spb>
    <spb s="0">
      <v xml:space="preserve">Cia	</v>
      <v xml:space="preserve">	</v>
      <v xml:space="preserve">https://www.cia.gov/library/publications/the-world-factbook/geos/nh.html?Transportation	</v>
      <v xml:space="preserve">	</v>
    </spb>
    <spb s="68">
      <v>0</v>
      <v>377</v>
      <v>378</v>
      <v>378</v>
      <v>3</v>
      <v>378</v>
      <v>378</v>
      <v>378</v>
      <v>379</v>
      <v>378</v>
      <v>378</v>
      <v>379</v>
      <v>378</v>
      <v>378</v>
      <v>380</v>
      <v>6</v>
      <v>377</v>
      <v>380</v>
      <v>7</v>
      <v>378</v>
      <v>380</v>
      <v>8</v>
      <v>9</v>
      <v>380</v>
      <v>380</v>
      <v>378</v>
      <v>380</v>
      <v>11</v>
      <v>12</v>
      <v>13</v>
      <v>380</v>
      <v>380</v>
      <v>380</v>
      <v>380</v>
      <v>380</v>
      <v>380</v>
      <v>380</v>
      <v>380</v>
      <v>380</v>
      <v>380</v>
      <v>380</v>
      <v>15</v>
    </spb>
    <spb s="2">
      <v>34</v>
      <v>Name</v>
      <v>LearnMoreOnLink</v>
    </spb>
    <spb s="69">
      <v>2019</v>
      <v>2019</v>
      <v>square km</v>
      <v>per thousand (2018)</v>
      <v>2017</v>
      <v>2019</v>
      <v>2018</v>
      <v>per liter (2016)</v>
      <v>2019</v>
      <v>years (2018)</v>
      <v>2018</v>
      <v>per thousand (2018)</v>
      <v>2019</v>
      <v>2016</v>
      <v>2019</v>
      <v>2016</v>
      <v>2016</v>
      <v>kilotons per year (2016)</v>
      <v>deaths per 100,000 (2017)</v>
      <v>2007</v>
      <v>2010</v>
      <v>2010</v>
      <v>2010</v>
      <v>2010</v>
      <v>2010</v>
      <v>2015</v>
      <v>2010</v>
      <v>2010</v>
      <v>2015</v>
      <v>2004</v>
      <v>2019</v>
    </spb>
    <spb s="0">
      <v xml:space="preserve">Wikipedia	Cia	travel.state.gov	</v>
      <v xml:space="preserve">CC-BY-SA			</v>
      <v xml:space="preserve">http://en.wikipedia.org/wiki/Samoa	https://www.cia.gov/library/publications/the-world-factbook/geos/ws.html?Transportation	https://travel.state.gov/content/travel/en/international-travel/International-Travel-Country-Information-Pages/Samoa.html	</v>
      <v xml:space="preserve">http://creativecommons.org/licenses/by-sa/3.0/			</v>
    </spb>
    <spb s="0">
      <v xml:space="preserve">Wikipedia	</v>
      <v xml:space="preserve">CC BY-SA 3.0	</v>
      <v xml:space="preserve">https://en.wikipedia.org/wiki/Samoa	</v>
      <v xml:space="preserve">https://creativecommons.org/licenses/by-sa/3.0	</v>
    </spb>
    <spb s="0">
      <v xml:space="preserve">Wikipedia	</v>
      <v xml:space="preserve">CC-BY-SA	</v>
      <v xml:space="preserve">http://en.wikipedia.org/wiki/Samoa	</v>
      <v xml:space="preserve">http://creativecommons.org/licenses/by-sa/3.0/	</v>
    </spb>
    <spb s="0">
      <v xml:space="preserve">Cia	</v>
      <v xml:space="preserve">	</v>
      <v xml:space="preserve">https://www.cia.gov/library/publications/the-world-factbook/geos/ws.html?Transportation	</v>
      <v xml:space="preserve">	</v>
    </spb>
    <spb s="68">
      <v>0</v>
      <v>384</v>
      <v>385</v>
      <v>385</v>
      <v>3</v>
      <v>385</v>
      <v>385</v>
      <v>385</v>
      <v>386</v>
      <v>385</v>
      <v>385</v>
      <v>386</v>
      <v>385</v>
      <v>385</v>
      <v>387</v>
      <v>6</v>
      <v>384</v>
      <v>387</v>
      <v>7</v>
      <v>385</v>
      <v>387</v>
      <v>8</v>
      <v>9</v>
      <v>387</v>
      <v>387</v>
      <v>385</v>
      <v>387</v>
      <v>11</v>
      <v>12</v>
      <v>13</v>
      <v>387</v>
      <v>387</v>
      <v>387</v>
      <v>387</v>
      <v>387</v>
      <v>387</v>
      <v>387</v>
      <v>387</v>
      <v>387</v>
      <v>387</v>
      <v>387</v>
      <v>15</v>
    </spb>
    <spb s="69">
      <v>2019</v>
      <v>2019</v>
      <v>square km</v>
      <v>per thousand (2018)</v>
      <v>2020</v>
      <v>2019</v>
      <v>2018</v>
      <v>per liter (2016)</v>
      <v>2019</v>
      <v>years (2018)</v>
      <v>2018</v>
      <v>per thousand (2018)</v>
      <v>2019</v>
      <v>2016</v>
      <v>2019</v>
      <v>2016</v>
      <v>2016</v>
      <v>kilotons per year (2016)</v>
      <v>deaths per 100,000 (2017)</v>
      <v>2007</v>
      <v>2013</v>
      <v>2013</v>
      <v>2013</v>
      <v>2013</v>
      <v>2013</v>
      <v>2015</v>
      <v>2013</v>
      <v>2013</v>
      <v>2018</v>
      <v>2000</v>
      <v>2019</v>
    </spb>
    <spb s="0">
      <v xml:space="preserve">Wikipedia	Cia	travel.state.gov	</v>
      <v xml:space="preserve">CC-BY-SA			</v>
      <v xml:space="preserve">http://en.wikipedia.org/wiki/Cameroon	https://www.cia.gov/library/publications/the-world-factbook/geos/cm.html?Transportation	https://travel.state.gov/content/travel/en/international-travel/International-Travel-Country-Information-Pages/Cameroon.html	</v>
      <v xml:space="preserve">http://creativecommons.org/licenses/by-sa/3.0/			</v>
    </spb>
    <spb s="0">
      <v xml:space="preserve">Wikipedia	</v>
      <v xml:space="preserve">CC BY-SA 3.0	</v>
      <v xml:space="preserve">https://en.wikipedia.org/wiki/Cameroon	</v>
      <v xml:space="preserve">https://creativecommons.org/licenses/by-sa/3.0	</v>
    </spb>
    <spb s="0">
      <v xml:space="preserve">Wikipedia	</v>
      <v xml:space="preserve">CC-BY-SA	</v>
      <v xml:space="preserve">http://en.wikipedia.org/wiki/Cameroon	</v>
      <v xml:space="preserve">http://creativecommons.org/licenses/by-sa/3.0/	</v>
    </spb>
    <spb s="0">
      <v xml:space="preserve">Cia	</v>
      <v xml:space="preserve">	</v>
      <v xml:space="preserve">https://www.cia.gov/library/publications/the-world-factbook/geos/cm.html?Transportation	</v>
      <v xml:space="preserve">	</v>
    </spb>
    <spb s="1">
      <v>0</v>
      <v>390</v>
      <v>391</v>
      <v>391</v>
      <v>3</v>
      <v>391</v>
      <v>391</v>
      <v>391</v>
      <v>392</v>
      <v>391</v>
      <v>391</v>
      <v>392</v>
      <v>391</v>
      <v>391</v>
      <v>393</v>
      <v>6</v>
      <v>390</v>
      <v>393</v>
      <v>7</v>
      <v>391</v>
      <v>393</v>
      <v>8</v>
      <v>9</v>
      <v>10</v>
      <v>393</v>
      <v>393</v>
      <v>391</v>
      <v>393</v>
      <v>11</v>
      <v>12</v>
      <v>13</v>
      <v>14</v>
      <v>393</v>
      <v>393</v>
      <v>393</v>
      <v>393</v>
      <v>393</v>
      <v>393</v>
      <v>393</v>
      <v>393</v>
      <v>393</v>
      <v>393</v>
      <v>393</v>
      <v>15</v>
    </spb>
    <spb s="7">
      <v>2019</v>
      <v>2019</v>
      <v>square km</v>
      <v>per thousand (2018)</v>
      <v>2021</v>
      <v>2019</v>
      <v>2018</v>
      <v>per liter (2016)</v>
      <v>2019</v>
      <v>years (2018)</v>
      <v>2018</v>
      <v>per thousand (2018)</v>
      <v>2019</v>
      <v>2017</v>
      <v>2016</v>
      <v>2019</v>
      <v>2016</v>
      <v>2011</v>
      <v>kilotons per year (2016)</v>
      <v>deaths per 100,000 (2017)</v>
      <v>kWh (2014)</v>
      <v>2014</v>
      <v>2014</v>
      <v>2014</v>
      <v>2014</v>
      <v>2014</v>
      <v>2014</v>
      <v>2015</v>
      <v>2014</v>
      <v>2014</v>
      <v>2018</v>
      <v>2017</v>
      <v>2019</v>
    </spb>
    <spb s="0">
      <v xml:space="preserve">Wikipedia	Cia	travel.state.gov	</v>
      <v xml:space="preserve">CC-BY-SA			</v>
      <v xml:space="preserve">http://en.wikipedia.org/wiki/Central_African_Republic	https://www.cia.gov/library/publications/the-world-factbook/geos/ct.html?Transportation	https://travel.state.gov/content/travel/en/international-travel/International-Travel-Country-Information-Pages/CentralAfricanRepublic.html	</v>
      <v xml:space="preserve">http://creativecommons.org/licenses/by-sa/3.0/			</v>
    </spb>
    <spb s="0">
      <v xml:space="preserve">Wikipedia	</v>
      <v xml:space="preserve">CC BY-SA 3.0	</v>
      <v xml:space="preserve">https://en.wikipedia.org/wiki/Central_African_Republic	</v>
      <v xml:space="preserve">https://creativecommons.org/licenses/by-sa/3.0	</v>
    </spb>
    <spb s="0">
      <v xml:space="preserve">Wikipedia	</v>
      <v xml:space="preserve">CC-BY-SA	</v>
      <v xml:space="preserve">http://en.wikipedia.org/wiki/Central_African_Republic	</v>
      <v xml:space="preserve">http://creativecommons.org/licenses/by-sa/3.0/	</v>
    </spb>
    <spb s="0">
      <v xml:space="preserve">Cia	</v>
      <v xml:space="preserve">	</v>
      <v xml:space="preserve">https://www.cia.gov/library/publications/the-world-factbook/geos/ct.html?Transportation	</v>
      <v xml:space="preserve">	</v>
    </spb>
    <spb s="42">
      <v>0</v>
      <v>396</v>
      <v>397</v>
      <v>397</v>
      <v>3</v>
      <v>397</v>
      <v>397</v>
      <v>397</v>
      <v>398</v>
      <v>397</v>
      <v>397</v>
      <v>398</v>
      <v>397</v>
      <v>397</v>
      <v>399</v>
      <v>6</v>
      <v>396</v>
      <v>399</v>
      <v>7</v>
      <v>397</v>
      <v>399</v>
      <v>8</v>
      <v>9</v>
      <v>10</v>
      <v>399</v>
      <v>399</v>
      <v>397</v>
      <v>399</v>
      <v>11</v>
      <v>12</v>
      <v>13</v>
      <v>399</v>
      <v>399</v>
      <v>399</v>
      <v>399</v>
      <v>399</v>
      <v>399</v>
      <v>399</v>
      <v>399</v>
      <v>399</v>
      <v>399</v>
      <v>15</v>
    </spb>
    <spb s="22">
      <v>2015</v>
      <v>2019</v>
      <v>square km</v>
      <v>per thousand (2018)</v>
      <v>2021</v>
      <v>2015</v>
      <v>2018</v>
      <v>per liter (2016)</v>
      <v>2019</v>
      <v>years (2018)</v>
      <v>2018</v>
      <v>per thousand (2018)</v>
      <v>2019</v>
      <v>2017</v>
      <v>2016</v>
      <v>2019</v>
      <v>2016</v>
      <v>2015</v>
      <v>kilotons per year (2016)</v>
      <v>deaths per 100,000 (2017)</v>
      <v>2008</v>
      <v>2008</v>
      <v>2008</v>
      <v>2008</v>
      <v>2008</v>
      <v>2015</v>
      <v>2008</v>
      <v>2008</v>
      <v>2016</v>
      <v>2012</v>
      <v>2019</v>
    </spb>
    <spb s="0">
      <v xml:space="preserve">Wikipedia	Cia	travel.state.gov	</v>
      <v xml:space="preserve">CC-BY-SA			</v>
      <v xml:space="preserve">http://en.wikipedia.org/wiki/Chad	https://www.cia.gov/library/publications/the-world-factbook/geos/cd.html?Transportation	https://travel.state.gov/content/travel/en/international-travel/International-Travel-Country-Information-Pages/Chad.html	</v>
      <v xml:space="preserve">http://creativecommons.org/licenses/by-sa/3.0/			</v>
    </spb>
    <spb s="0">
      <v xml:space="preserve">Wikipedia	</v>
      <v xml:space="preserve">CC BY-SA 3.0	</v>
      <v xml:space="preserve">https://en.wikipedia.org/wiki/Chad	</v>
      <v xml:space="preserve">https://creativecommons.org/licenses/by-sa/3.0	</v>
    </spb>
    <spb s="0">
      <v xml:space="preserve">Wikipedia	</v>
      <v xml:space="preserve">CC-BY-SA	</v>
      <v xml:space="preserve">http://en.wikipedia.org/wiki/Chad	</v>
      <v xml:space="preserve">http://creativecommons.org/licenses/by-sa/3.0/	</v>
    </spb>
    <spb s="0">
      <v xml:space="preserve">Cia	</v>
      <v xml:space="preserve">	</v>
      <v xml:space="preserve">https://www.cia.gov/library/publications/the-world-factbook/geos/cd.html?Transportation	</v>
      <v xml:space="preserve">	</v>
    </spb>
    <spb s="43">
      <v>0</v>
      <v>402</v>
      <v>403</v>
      <v>403</v>
      <v>3</v>
      <v>403</v>
      <v>403</v>
      <v>403</v>
      <v>404</v>
      <v>403</v>
      <v>403</v>
      <v>404</v>
      <v>403</v>
      <v>403</v>
      <v>405</v>
      <v>6</v>
      <v>402</v>
      <v>405</v>
      <v>7</v>
      <v>403</v>
      <v>8</v>
      <v>9</v>
      <v>10</v>
      <v>405</v>
      <v>405</v>
      <v>403</v>
      <v>405</v>
      <v>11</v>
      <v>12</v>
      <v>13</v>
      <v>405</v>
      <v>405</v>
      <v>405</v>
      <v>405</v>
      <v>405</v>
      <v>405</v>
      <v>405</v>
      <v>405</v>
      <v>405</v>
      <v>405</v>
      <v>15</v>
    </spb>
    <spb s="44">
      <v>2019</v>
      <v>2019</v>
      <v>square km</v>
      <v>per thousand (2018)</v>
      <v>2018</v>
      <v>2019</v>
      <v>2018</v>
      <v>per liter (2016)</v>
      <v>2019</v>
      <v>years (2018)</v>
      <v>per thousand (2018)</v>
      <v>2019</v>
      <v>2017</v>
      <v>2016</v>
      <v>2019</v>
      <v>2016</v>
      <v>2017</v>
      <v>kilotons per year (2016)</v>
      <v>deaths per 100,000 (2017)</v>
      <v>2011</v>
      <v>2011</v>
      <v>2011</v>
      <v>2011</v>
      <v>2011</v>
      <v>2015</v>
      <v>2011</v>
      <v>2011</v>
      <v>2016</v>
      <v>2015</v>
      <v>2019</v>
    </spb>
    <spb s="0">
      <v xml:space="preserve">Wikipedia	Cia	travel.state.gov	</v>
      <v xml:space="preserve">CC-BY-SA			</v>
      <v xml:space="preserve">http://en.wikipedia.org/wiki/Republic_of_the_Congo	https://www.cia.gov/library/publications/the-world-factbook/geos/cf.html?Transportation	https://travel.state.gov/content/travel/en/international-travel/International-Travel-Country-Information-Pages/RepublicoftheCongo.html	</v>
      <v xml:space="preserve">http://creativecommons.org/licenses/by-sa/3.0/			</v>
    </spb>
    <spb s="0">
      <v xml:space="preserve">Wikipedia	</v>
      <v xml:space="preserve">CC BY-SA 3.0	</v>
      <v xml:space="preserve">https://en.wikipedia.org/wiki/Republic_of_the_Congo	</v>
      <v xml:space="preserve">https://creativecommons.org/licenses/by-sa/3.0	</v>
    </spb>
    <spb s="0">
      <v xml:space="preserve">Wikipedia	</v>
      <v xml:space="preserve">CC-BY-SA	</v>
      <v xml:space="preserve">http://en.wikipedia.org/wiki/Republic_of_the_Congo	</v>
      <v xml:space="preserve">http://creativecommons.org/licenses/by-sa/3.0/	</v>
    </spb>
    <spb s="0">
      <v xml:space="preserve">Cia	</v>
      <v xml:space="preserve">	</v>
      <v xml:space="preserve">https://www.cia.gov/library/publications/the-world-factbook/geos/cf.html?Transportation	</v>
      <v xml:space="preserve">	</v>
    </spb>
    <spb s="70">
      <v>0</v>
      <v>408</v>
      <v>409</v>
      <v>409</v>
      <v>3</v>
      <v>409</v>
      <v>409</v>
      <v>409</v>
      <v>409</v>
      <v>409</v>
      <v>410</v>
      <v>409</v>
      <v>409</v>
      <v>411</v>
      <v>6</v>
      <v>408</v>
      <v>411</v>
      <v>7</v>
      <v>409</v>
      <v>411</v>
      <v>8</v>
      <v>9</v>
      <v>10</v>
      <v>411</v>
      <v>411</v>
      <v>409</v>
      <v>411</v>
      <v>11</v>
      <v>12</v>
      <v>13</v>
      <v>14</v>
      <v>411</v>
      <v>411</v>
      <v>411</v>
      <v>411</v>
      <v>411</v>
      <v>411</v>
      <v>411</v>
      <v>411</v>
      <v>411</v>
      <v>411</v>
      <v>411</v>
      <v>15</v>
    </spb>
    <spb s="2">
      <v>35</v>
      <v>Name</v>
      <v>LearnMoreOnLink</v>
    </spb>
    <spb s="7">
      <v>2019</v>
      <v>2019</v>
      <v>square km</v>
      <v>per thousand (2018)</v>
      <v>2017</v>
      <v>2019</v>
      <v>2018</v>
      <v>per liter (2016)</v>
      <v>2019</v>
      <v>years (2018)</v>
      <v>2018</v>
      <v>per thousand (2018)</v>
      <v>2019</v>
      <v>2017</v>
      <v>2016</v>
      <v>2019</v>
      <v>2016</v>
      <v>2011</v>
      <v>kilotons per year (2016)</v>
      <v>deaths per 100,000 (2017)</v>
      <v>kWh (2014)</v>
      <v>2014</v>
      <v>2011</v>
      <v>2011</v>
      <v>2011</v>
      <v>2011</v>
      <v>2011</v>
      <v>2015</v>
      <v>2011</v>
      <v>2011</v>
      <v>2012</v>
      <v>2017</v>
      <v>2019</v>
    </spb>
    <spb s="0">
      <v xml:space="preserve">Wikipedia	Cia	travel.state.gov	</v>
      <v xml:space="preserve">CC-BY-SA			</v>
      <v xml:space="preserve">http://en.wikipedia.org/wiki/Equatorial_Guinea	https://www.cia.gov/library/publications/the-world-factbook/geos/ek.html?Transportation	https://travel.state.gov/content/travel/en/international-travel/International-Travel-Country-Information-Pages/EquatorialGuinea.html	</v>
      <v xml:space="preserve">http://creativecommons.org/licenses/by-sa/3.0/			</v>
    </spb>
    <spb s="0">
      <v xml:space="preserve">Wikipedia	</v>
      <v xml:space="preserve">CC BY-SA 3.0	</v>
      <v xml:space="preserve">https://en.wikipedia.org/wiki/Equatorial_Guinea	</v>
      <v xml:space="preserve">https://creativecommons.org/licenses/by-sa/3.0	</v>
    </spb>
    <spb s="0">
      <v xml:space="preserve">Wikipedia	</v>
      <v xml:space="preserve">CC-BY-SA	</v>
      <v xml:space="preserve">http://en.wikipedia.org/wiki/Equatorial_Guinea	</v>
      <v xml:space="preserve">http://creativecommons.org/licenses/by-sa/3.0/	</v>
    </spb>
    <spb s="0">
      <v xml:space="preserve">Cia	</v>
      <v xml:space="preserve">	</v>
      <v xml:space="preserve">https://www.cia.gov/library/publications/the-world-factbook/geos/ek.html?Transportation	</v>
      <v xml:space="preserve">	</v>
    </spb>
    <spb s="71">
      <v>0</v>
      <v>415</v>
      <v>416</v>
      <v>416</v>
      <v>3</v>
      <v>416</v>
      <v>416</v>
      <v>416</v>
      <v>417</v>
      <v>416</v>
      <v>416</v>
      <v>417</v>
      <v>416</v>
      <v>416</v>
      <v>418</v>
      <v>6</v>
      <v>418</v>
      <v>7</v>
      <v>416</v>
      <v>418</v>
      <v>8</v>
      <v>9</v>
      <v>10</v>
      <v>418</v>
      <v>418</v>
      <v>416</v>
      <v>418</v>
      <v>11</v>
      <v>12</v>
      <v>13</v>
      <v>418</v>
      <v>418</v>
      <v>418</v>
      <v>418</v>
      <v>15</v>
    </spb>
    <spb s="2">
      <v>36</v>
      <v>Name</v>
      <v>LearnMoreOnLink</v>
    </spb>
    <spb s="72">
      <v>2019</v>
      <v>2019</v>
      <v>square km</v>
      <v>per thousand (2018)</v>
      <v>2017</v>
      <v>2019</v>
      <v>2018</v>
      <v>2019</v>
      <v>years (2018)</v>
      <v>2018</v>
      <v>per thousand (2018)</v>
      <v>2019</v>
      <v>2017</v>
      <v>2016</v>
      <v>2019</v>
      <v>2016</v>
      <v>2017</v>
      <v>kilotons per year (2016)</v>
      <v>deaths per 100,000 (2017)</v>
      <v>2007</v>
      <v>2015</v>
      <v>2015</v>
      <v>2000</v>
      <v>2019</v>
    </spb>
    <spb s="0">
      <v xml:space="preserve">Wikipedia	Cia	travel.state.gov	</v>
      <v xml:space="preserve">CC-BY-SA			</v>
      <v xml:space="preserve">http://en.wikipedia.org/wiki/Gabon	https://www.cia.gov/library/publications/the-world-factbook/geos/gb.html?Transportation	https://travel.state.gov/content/travel/en/international-travel/International-Travel-Country-Information-Pages/Gabon.html	</v>
      <v xml:space="preserve">http://creativecommons.org/licenses/by-sa/3.0/			</v>
    </spb>
    <spb s="0">
      <v xml:space="preserve">Wikipedia	</v>
      <v xml:space="preserve">CC BY-SA 3.0	</v>
      <v xml:space="preserve">https://en.wikipedia.org/wiki/Gabon	</v>
      <v xml:space="preserve">https://creativecommons.org/licenses/by-sa/3.0	</v>
    </spb>
    <spb s="0">
      <v xml:space="preserve">Wikipedia	</v>
      <v xml:space="preserve">CC-BY-SA	</v>
      <v xml:space="preserve">http://en.wikipedia.org/wiki/Gabon	</v>
      <v xml:space="preserve">http://creativecommons.org/licenses/by-sa/3.0/	</v>
    </spb>
    <spb s="0">
      <v xml:space="preserve">Cia	</v>
      <v xml:space="preserve">	</v>
      <v xml:space="preserve">https://www.cia.gov/library/publications/the-world-factbook/geos/gb.html?Transportation	</v>
      <v xml:space="preserve">	</v>
    </spb>
    <spb s="1">
      <v>0</v>
      <v>422</v>
      <v>423</v>
      <v>423</v>
      <v>3</v>
      <v>423</v>
      <v>423</v>
      <v>423</v>
      <v>424</v>
      <v>423</v>
      <v>423</v>
      <v>424</v>
      <v>423</v>
      <v>423</v>
      <v>425</v>
      <v>6</v>
      <v>422</v>
      <v>425</v>
      <v>7</v>
      <v>423</v>
      <v>425</v>
      <v>8</v>
      <v>9</v>
      <v>10</v>
      <v>425</v>
      <v>425</v>
      <v>423</v>
      <v>425</v>
      <v>11</v>
      <v>12</v>
      <v>13</v>
      <v>14</v>
      <v>425</v>
      <v>425</v>
      <v>425</v>
      <v>425</v>
      <v>425</v>
      <v>425</v>
      <v>425</v>
      <v>425</v>
      <v>425</v>
      <v>425</v>
      <v>425</v>
      <v>15</v>
    </spb>
    <spb s="7">
      <v>2019</v>
      <v>2019</v>
      <v>square km</v>
      <v>per thousand (2018)</v>
      <v>2021</v>
      <v>2019</v>
      <v>2018</v>
      <v>per liter (2016)</v>
      <v>2019</v>
      <v>years (2018)</v>
      <v>2018</v>
      <v>per thousand (2018)</v>
      <v>2019</v>
      <v>2017</v>
      <v>2016</v>
      <v>2019</v>
      <v>2016</v>
      <v>2017</v>
      <v>kilotons per year (2016)</v>
      <v>deaths per 100,000 (2017)</v>
      <v>kWh (2014)</v>
      <v>2014</v>
      <v>2017</v>
      <v>2017</v>
      <v>2017</v>
      <v>2017</v>
      <v>2017</v>
      <v>2015</v>
      <v>2017</v>
      <v>2017</v>
      <v>2011</v>
      <v>2003</v>
      <v>2019</v>
    </spb>
    <spb s="0">
      <v xml:space="preserve">Wikipedia	Cia	travel.state.gov	</v>
      <v xml:space="preserve">CC-BY-SA			</v>
      <v xml:space="preserve">http://en.wikipedia.org/wiki/Antigua_and_Barbuda	https://www.cia.gov/library/publications/the-world-factbook/geos/ac.html?Transportation	https://travel.state.gov/content/travel/en/international-travel/International-Travel-Country-Information-Pages/AntiguaandBarbuda.html	</v>
      <v xml:space="preserve">http://creativecommons.org/licenses/by-sa/3.0/			</v>
    </spb>
    <spb s="0">
      <v xml:space="preserve">Wikipedia	</v>
      <v xml:space="preserve">CC BY-SA 3.0	</v>
      <v xml:space="preserve">https://en.wikipedia.org/wiki/Antigua_and_Barbuda	</v>
      <v xml:space="preserve">https://creativecommons.org/licenses/by-sa/3.0	</v>
    </spb>
    <spb s="0">
      <v xml:space="preserve">Wikipedia	</v>
      <v xml:space="preserve">CC-BY-SA	</v>
      <v xml:space="preserve">http://en.wikipedia.org/wiki/Antigua_and_Barbuda	</v>
      <v xml:space="preserve">http://creativecommons.org/licenses/by-sa/3.0/	</v>
    </spb>
    <spb s="0">
      <v xml:space="preserve">Cia	</v>
      <v xml:space="preserve">	</v>
      <v xml:space="preserve">https://www.cia.gov/library/publications/the-world-factbook/geos/ac.html?Transportation	</v>
      <v xml:space="preserve">	</v>
    </spb>
    <spb s="73">
      <v>0</v>
      <v>428</v>
      <v>429</v>
      <v>429</v>
      <v>3</v>
      <v>429</v>
      <v>429</v>
      <v>429</v>
      <v>430</v>
      <v>429</v>
      <v>429</v>
      <v>430</v>
      <v>429</v>
      <v>429</v>
      <v>431</v>
      <v>6</v>
      <v>428</v>
      <v>431</v>
      <v>7</v>
      <v>429</v>
      <v>431</v>
      <v>8</v>
      <v>9</v>
      <v>10</v>
      <v>431</v>
      <v>429</v>
      <v>431</v>
      <v>11</v>
      <v>12</v>
      <v>13</v>
      <v>431</v>
      <v>431</v>
      <v>431</v>
      <v>431</v>
    </spb>
    <spb s="2">
      <v>37</v>
      <v>Name</v>
      <v>LearnMoreOnLink</v>
    </spb>
    <spb s="74">
      <v>2018</v>
      <v>2019</v>
      <v>square km</v>
      <v>per thousand (2018)</v>
      <v>2023</v>
      <v>2018</v>
      <v>2018</v>
      <v>per liter (2010)</v>
      <v>2019</v>
      <v>years (2018)</v>
      <v>2014</v>
      <v>per thousand (2018)</v>
      <v>2019</v>
      <v>2017</v>
      <v>2016</v>
      <v>2016</v>
      <v>2017</v>
      <v>kilotons per year (2016)</v>
      <v>deaths per 100,000 (2017)</v>
      <v>2007</v>
      <v>2015</v>
      <v>2018</v>
      <v>2012</v>
    </spb>
    <spb s="0">
      <v xml:space="preserve">Wikipedia	Cia	Facebook	</v>
      <v xml:space="preserve">CC-BY-SA			</v>
      <v xml:space="preserve">http://en.wikipedia.org/wiki/Dominica	https://www.cia.gov/library/publications/the-world-factbook/geos/do.html?Transportation	https://www.facebook.com/DiscoverDominica	</v>
      <v xml:space="preserve">http://creativecommons.org/licenses/by-sa/3.0/			</v>
    </spb>
    <spb s="0">
      <v xml:space="preserve">Wikipedia	</v>
      <v xml:space="preserve">CC BY-SA 3.0	</v>
      <v xml:space="preserve">https://en.wikipedia.org/wiki/Dominica	</v>
      <v xml:space="preserve">https://creativecommons.org/licenses/by-sa/3.0	</v>
    </spb>
    <spb s="0">
      <v xml:space="preserve">Wikipedia	</v>
      <v xml:space="preserve">CC-BY-SA	</v>
      <v xml:space="preserve">http://en.wikipedia.org/wiki/Dominica	</v>
      <v xml:space="preserve">http://creativecommons.org/licenses/by-sa/3.0/	</v>
    </spb>
    <spb s="0">
      <v xml:space="preserve">Cia	</v>
      <v xml:space="preserve">	</v>
      <v xml:space="preserve">https://www.cia.gov/library/publications/the-world-factbook/geos/do.html?Transportation	</v>
      <v xml:space="preserve">	</v>
    </spb>
    <spb s="66">
      <v>0</v>
      <v>435</v>
      <v>436</v>
      <v>436</v>
      <v>3</v>
      <v>436</v>
      <v>436</v>
      <v>436</v>
      <v>437</v>
      <v>436</v>
      <v>436</v>
      <v>437</v>
      <v>436</v>
      <v>436</v>
      <v>438</v>
      <v>6</v>
      <v>438</v>
      <v>7</v>
      <v>436</v>
      <v>438</v>
      <v>8</v>
      <v>9</v>
      <v>438</v>
      <v>436</v>
      <v>438</v>
      <v>11</v>
      <v>12</v>
      <v>438</v>
      <v>438</v>
      <v>438</v>
      <v>438</v>
    </spb>
    <spb s="67">
      <v>2018</v>
      <v>2019</v>
      <v>square km</v>
      <v>per thousand (2014)</v>
      <v>2021</v>
      <v>2018</v>
      <v>2003</v>
      <v>2019</v>
      <v>years (2002)</v>
      <v>2014</v>
      <v>per thousand (2018)</v>
      <v>2019</v>
      <v>2016</v>
      <v>2016</v>
      <v>2017</v>
      <v>kilotons per year (2016)</v>
      <v>2007</v>
      <v>2015</v>
      <v>2016</v>
      <v>1993</v>
    </spb>
    <spb s="0">
      <v xml:space="preserve">Wikipedia	Cia	travel.state.gov	</v>
      <v xml:space="preserve">CC-BY-SA			</v>
      <v xml:space="preserve">http://en.wikipedia.org/wiki/Grenada	https://www.cia.gov/library/publications/the-world-factbook/geos/gj.html?Transportation	https://travel.state.gov/content/travel/en/international-travel/International-Travel-Country-Information-Pages/Grenada.html	</v>
      <v xml:space="preserve">http://creativecommons.org/licenses/by-sa/3.0/			</v>
    </spb>
    <spb s="0">
      <v xml:space="preserve">Wikipedia	</v>
      <v xml:space="preserve">CC BY-SA 3.0	</v>
      <v xml:space="preserve">https://en.wikipedia.org/wiki/Grenada	</v>
      <v xml:space="preserve">https://creativecommons.org/licenses/by-sa/3.0	</v>
    </spb>
    <spb s="0">
      <v xml:space="preserve">Wikipedia	</v>
      <v xml:space="preserve">CC-BY-SA	</v>
      <v xml:space="preserve">http://en.wikipedia.org/wiki/Grenada	</v>
      <v xml:space="preserve">http://creativecommons.org/licenses/by-sa/3.0/	</v>
    </spb>
    <spb s="0">
      <v xml:space="preserve">Cia	</v>
      <v xml:space="preserve">	</v>
      <v xml:space="preserve">https://www.cia.gov/library/publications/the-world-factbook/geos/gj.html?Transportation	</v>
      <v xml:space="preserve">	</v>
    </spb>
    <spb s="75">
      <v>0</v>
      <v>441</v>
      <v>442</v>
      <v>442</v>
      <v>3</v>
      <v>442</v>
      <v>442</v>
      <v>442</v>
      <v>443</v>
      <v>442</v>
      <v>442</v>
      <v>442</v>
      <v>442</v>
      <v>444</v>
      <v>6</v>
      <v>441</v>
      <v>444</v>
      <v>7</v>
      <v>442</v>
      <v>444</v>
      <v>8</v>
      <v>9</v>
      <v>444</v>
      <v>442</v>
      <v>444</v>
      <v>11</v>
      <v>12</v>
      <v>13</v>
      <v>444</v>
      <v>444</v>
      <v>444</v>
      <v>444</v>
    </spb>
    <spb s="2">
      <v>38</v>
      <v>Name</v>
      <v>LearnMoreOnLink</v>
    </spb>
    <spb s="76">
      <v>2018</v>
      <v>2019</v>
      <v>square km</v>
      <v>per thousand (2018)</v>
      <v>2023</v>
      <v>2018</v>
      <v>2018</v>
      <v>per liter (2016)</v>
      <v>2019</v>
      <v>years (2018)</v>
      <v>2014</v>
      <v>per thousand (2018)</v>
      <v>2019</v>
      <v>2016</v>
      <v>2016</v>
      <v>2017</v>
      <v>kilotons per year (2016)</v>
      <v>deaths per 100,000 (2017)</v>
      <v>2007</v>
      <v>2015</v>
      <v>2018</v>
      <v>2018</v>
    </spb>
    <spb s="0">
      <v xml:space="preserve">Wikipedia	Cia	travel.state.gov	</v>
      <v xml:space="preserve">CC-BY-SA			</v>
      <v xml:space="preserve">http://en.wikipedia.org/wiki/Saint_Kitts_and_Nevis	https://www.cia.gov/library/publications/the-world-factbook/geos/sc.html?Transportation	https://travel.state.gov/content/travel/en/international-travel/International-Travel-Country-Information-Pages/SaintKittsandNevis.html	</v>
      <v xml:space="preserve">http://creativecommons.org/licenses/by-sa/3.0/			</v>
    </spb>
    <spb s="0">
      <v xml:space="preserve">Wikipedia	</v>
      <v xml:space="preserve">CC BY-SA 3.0	</v>
      <v xml:space="preserve">https://en.wikipedia.org/wiki/Saint_Kitts_and_Nevis	</v>
      <v xml:space="preserve">https://creativecommons.org/licenses/by-sa/3.0	</v>
    </spb>
    <spb s="0">
      <v xml:space="preserve">Wikipedia	</v>
      <v xml:space="preserve">CC-BY-SA	</v>
      <v xml:space="preserve">http://en.wikipedia.org/wiki/Saint_Kitts_and_Nevis	</v>
      <v xml:space="preserve">http://creativecommons.org/licenses/by-sa/3.0/	</v>
    </spb>
    <spb s="0">
      <v xml:space="preserve">Cia	</v>
      <v xml:space="preserve">	</v>
      <v xml:space="preserve">https://www.cia.gov/library/publications/the-world-factbook/geos/sc.html?Transportation	</v>
      <v xml:space="preserve">	</v>
    </spb>
    <spb s="66">
      <v>0</v>
      <v>448</v>
      <v>449</v>
      <v>449</v>
      <v>3</v>
      <v>449</v>
      <v>449</v>
      <v>449</v>
      <v>450</v>
      <v>449</v>
      <v>449</v>
      <v>450</v>
      <v>449</v>
      <v>449</v>
      <v>451</v>
      <v>6</v>
      <v>451</v>
      <v>7</v>
      <v>449</v>
      <v>451</v>
      <v>8</v>
      <v>9</v>
      <v>451</v>
      <v>449</v>
      <v>451</v>
      <v>11</v>
      <v>12</v>
      <v>451</v>
      <v>451</v>
      <v>451</v>
      <v>451</v>
    </spb>
    <spb s="67">
      <v>2018</v>
      <v>2019</v>
      <v>square km</v>
      <v>per thousand (2014)</v>
      <v>2017</v>
      <v>2018</v>
      <v>2002</v>
      <v>2019</v>
      <v>years (2002)</v>
      <v>2017</v>
      <v>per thousand (2018)</v>
      <v>2019</v>
      <v>2016</v>
      <v>2016</v>
      <v>2015</v>
      <v>kilotons per year (2016)</v>
      <v>2007</v>
      <v>2015</v>
      <v>2016</v>
      <v>2015</v>
    </spb>
    <spb s="0">
      <v xml:space="preserve">Wikipedia	Cia	travel.state.gov	</v>
      <v xml:space="preserve">CC-BY-SA			</v>
      <v xml:space="preserve">http://en.wikipedia.org/wiki/Saint_Lucia	https://www.cia.gov/library/publications/the-world-factbook/geos/st.html?Transportation	https://travel.state.gov/content/travel/en/international-travel/International-Travel-Country-Information-Pages/SaintLucia.html	</v>
      <v xml:space="preserve">http://creativecommons.org/licenses/by-sa/3.0/			</v>
    </spb>
    <spb s="0">
      <v xml:space="preserve">Wikipedia	</v>
      <v xml:space="preserve">CC BY-SA 3.0	</v>
      <v xml:space="preserve">https://en.wikipedia.org/wiki/Saint_Lucia	</v>
      <v xml:space="preserve">https://creativecommons.org/licenses/by-sa/3.0	</v>
    </spb>
    <spb s="0">
      <v xml:space="preserve">Wikipedia	</v>
      <v xml:space="preserve">CC-BY-SA	</v>
      <v xml:space="preserve">http://en.wikipedia.org/wiki/Saint_Lucia	</v>
      <v xml:space="preserve">http://creativecommons.org/licenses/by-sa/3.0/	</v>
    </spb>
    <spb s="0">
      <v xml:space="preserve">Cia	</v>
      <v xml:space="preserve">	</v>
      <v xml:space="preserve">https://www.cia.gov/library/publications/the-world-factbook/geos/st.html?Transportation	</v>
      <v xml:space="preserve">	</v>
    </spb>
    <spb s="77">
      <v>0</v>
      <v>454</v>
      <v>455</v>
      <v>455</v>
      <v>3</v>
      <v>455</v>
      <v>455</v>
      <v>455</v>
      <v>456</v>
      <v>455</v>
      <v>455</v>
      <v>455</v>
      <v>455</v>
      <v>457</v>
      <v>6</v>
      <v>454</v>
      <v>457</v>
      <v>7</v>
      <v>455</v>
      <v>457</v>
      <v>8</v>
      <v>9</v>
      <v>457</v>
      <v>457</v>
      <v>455</v>
      <v>457</v>
      <v>11</v>
      <v>12</v>
      <v>13</v>
      <v>457</v>
      <v>457</v>
      <v>457</v>
      <v>457</v>
      <v>457</v>
      <v>457</v>
      <v>457</v>
      <v>457</v>
      <v>457</v>
      <v>457</v>
      <v>457</v>
      <v>15</v>
    </spb>
    <spb s="2">
      <v>39</v>
      <v>Name</v>
      <v>LearnMoreOnLink</v>
    </spb>
    <spb s="69">
      <v>2018</v>
      <v>2019</v>
      <v>square km</v>
      <v>per thousand (2018)</v>
      <v>2021</v>
      <v>2018</v>
      <v>2018</v>
      <v>per liter (2014)</v>
      <v>2019</v>
      <v>years (2018)</v>
      <v>2017</v>
      <v>per thousand (2018)</v>
      <v>2019</v>
      <v>2016</v>
      <v>2019</v>
      <v>2016</v>
      <v>2017</v>
      <v>kilotons per year (2016)</v>
      <v>deaths per 100,000 (2017)</v>
      <v>2007</v>
      <v>2016</v>
      <v>2016</v>
      <v>2016</v>
      <v>2016</v>
      <v>2016</v>
      <v>2015</v>
      <v>2016</v>
      <v>2016</v>
      <v>2018</v>
      <v>2018</v>
      <v>2019</v>
    </spb>
    <spb s="0">
      <v xml:space="preserve">Wikipedia	Cia	travel.state.gov	</v>
      <v xml:space="preserve">CC-BY-SA			</v>
      <v xml:space="preserve">http://en.wikipedia.org/wiki/Saint_Vincent_and_the_Grenadines	https://www.cia.gov/library/publications/the-world-factbook/geos/vc.html?Transportation	https://travel.state.gov/content/travel/en/international-travel/International-Travel-Country-Information-Pages/SaintVincentandtheGrenadines.html	</v>
      <v xml:space="preserve">http://creativecommons.org/licenses/by-sa/3.0/			</v>
    </spb>
    <spb s="0">
      <v xml:space="preserve">Wikipedia	</v>
      <v xml:space="preserve">CC BY-SA 3.0	</v>
      <v xml:space="preserve">https://en.wikipedia.org/wiki/Saint_Vincent_and_the_Grenadines	</v>
      <v xml:space="preserve">https://creativecommons.org/licenses/by-sa/3.0	</v>
    </spb>
    <spb s="0">
      <v xml:space="preserve">Wikipedia	</v>
      <v xml:space="preserve">CC-BY-SA	</v>
      <v xml:space="preserve">http://en.wikipedia.org/wiki/Saint_Vincent_and_the_Grenadines	</v>
      <v xml:space="preserve">http://creativecommons.org/licenses/by-sa/3.0/	</v>
    </spb>
    <spb s="0">
      <v xml:space="preserve">Cia	</v>
      <v xml:space="preserve">	</v>
      <v xml:space="preserve">https://www.cia.gov/library/publications/the-world-factbook/geos/vc.html?Transportation	</v>
      <v xml:space="preserve">	</v>
    </spb>
    <spb s="78">
      <v>0</v>
      <v>461</v>
      <v>462</v>
      <v>462</v>
      <v>3</v>
      <v>462</v>
      <v>462</v>
      <v>462</v>
      <v>463</v>
      <v>462</v>
      <v>462</v>
      <v>463</v>
      <v>462</v>
      <v>462</v>
      <v>464</v>
      <v>6</v>
      <v>464</v>
      <v>7</v>
      <v>462</v>
      <v>464</v>
      <v>8</v>
      <v>9</v>
      <v>464</v>
      <v>464</v>
      <v>462</v>
      <v>464</v>
      <v>11</v>
      <v>12</v>
      <v>13</v>
      <v>464</v>
      <v>464</v>
      <v>464</v>
      <v>464</v>
      <v>15</v>
    </spb>
    <spb s="2">
      <v>40</v>
      <v>Name</v>
      <v>LearnMoreOnLink</v>
    </spb>
    <spb s="79">
      <v>2018</v>
      <v>2019</v>
      <v>square km</v>
      <v>per thousand (2018)</v>
      <v>2023</v>
      <v>2018</v>
      <v>2018</v>
      <v>2019</v>
      <v>years (2018)</v>
      <v>2017</v>
      <v>per thousand (2018)</v>
      <v>2019</v>
      <v>2016</v>
      <v>2019</v>
      <v>2016</v>
      <v>2010</v>
      <v>kilotons per year (2016)</v>
      <v>deaths per 100,000 (2017)</v>
      <v>2007</v>
      <v>2015</v>
      <v>2018</v>
      <v>2015</v>
      <v>2019</v>
    </spb>
    <spb s="0">
      <v xml:space="preserve">Wikipedia	Cia	travel.state.gov	</v>
      <v xml:space="preserve">CC-BY-SA			</v>
      <v xml:space="preserve">http://en.wikipedia.org/wiki/Benin	https://www.cia.gov/library/publications/the-world-factbook/geos/bn.html?Transportation	https://travel.state.gov/content/travel/en/international-travel/International-Travel-Country-Information-Pages/Benin.html	</v>
      <v xml:space="preserve">http://creativecommons.org/licenses/by-sa/3.0/			</v>
    </spb>
    <spb s="0">
      <v xml:space="preserve">Wikipedia	</v>
      <v xml:space="preserve">CC BY-SA 3.0	</v>
      <v xml:space="preserve">https://en.wikipedia.org/wiki/Benin	</v>
      <v xml:space="preserve">https://creativecommons.org/licenses/by-sa/3.0	</v>
    </spb>
    <spb s="0">
      <v xml:space="preserve">Wikipedia	</v>
      <v xml:space="preserve">CC-BY-SA	</v>
      <v xml:space="preserve">http://en.wikipedia.org/wiki/Benin	</v>
      <v xml:space="preserve">http://creativecommons.org/licenses/by-sa/3.0/	</v>
    </spb>
    <spb s="0">
      <v xml:space="preserve">Cia	</v>
      <v xml:space="preserve">	</v>
      <v xml:space="preserve">https://www.cia.gov/library/publications/the-world-factbook/geos/bn.html?Transportation	</v>
      <v xml:space="preserve">	</v>
    </spb>
    <spb s="1">
      <v>0</v>
      <v>468</v>
      <v>469</v>
      <v>469</v>
      <v>3</v>
      <v>469</v>
      <v>469</v>
      <v>469</v>
      <v>470</v>
      <v>469</v>
      <v>469</v>
      <v>470</v>
      <v>469</v>
      <v>469</v>
      <v>471</v>
      <v>6</v>
      <v>468</v>
      <v>471</v>
      <v>7</v>
      <v>469</v>
      <v>471</v>
      <v>8</v>
      <v>9</v>
      <v>10</v>
      <v>471</v>
      <v>471</v>
      <v>469</v>
      <v>471</v>
      <v>11</v>
      <v>12</v>
      <v>13</v>
      <v>14</v>
      <v>471</v>
      <v>471</v>
      <v>471</v>
      <v>471</v>
      <v>471</v>
      <v>471</v>
      <v>471</v>
      <v>471</v>
      <v>471</v>
      <v>471</v>
      <v>471</v>
      <v>15</v>
    </spb>
    <spb s="7">
      <v>2019</v>
      <v>2019</v>
      <v>square km</v>
      <v>per thousand (2018)</v>
      <v>2021</v>
      <v>2019</v>
      <v>2018</v>
      <v>per liter (2016)</v>
      <v>2019</v>
      <v>years (2018)</v>
      <v>1979</v>
      <v>per thousand (2018)</v>
      <v>2019</v>
      <v>2017</v>
      <v>2016</v>
      <v>2019</v>
      <v>2016</v>
      <v>2018</v>
      <v>kilotons per year (2016)</v>
      <v>deaths per 100,000 (2017)</v>
      <v>kWh (2014)</v>
      <v>2014</v>
      <v>2015</v>
      <v>2015</v>
      <v>2015</v>
      <v>2015</v>
      <v>2015</v>
      <v>2015</v>
      <v>2015</v>
      <v>2015</v>
      <v>2018</v>
      <v>2017</v>
      <v>2019</v>
    </spb>
    <spb s="0">
      <v xml:space="preserve">Wikipedia	Cia	travel.state.gov	</v>
      <v xml:space="preserve">CC-BY-SA			</v>
      <v xml:space="preserve">http://en.wikipedia.org/wiki/Burkina_Faso	https://www.cia.gov/library/publications/the-world-factbook/geos/uv.html?Transportation	https://travel.state.gov/content/travel/en/international-travel/International-Travel-Country-Information-Pages/BurkinaFaso.html	</v>
      <v xml:space="preserve">http://creativecommons.org/licenses/by-sa/3.0/			</v>
    </spb>
    <spb s="0">
      <v xml:space="preserve">Wikipedia	</v>
      <v xml:space="preserve">CC BY-SA 3.0	</v>
      <v xml:space="preserve">https://en.wikipedia.org/wiki/Burkina_Faso	</v>
      <v xml:space="preserve">https://creativecommons.org/licenses/by-sa/3.0	</v>
    </spb>
    <spb s="0">
      <v xml:space="preserve">Wikipedia	</v>
      <v xml:space="preserve">CC-BY-SA	</v>
      <v xml:space="preserve">http://en.wikipedia.org/wiki/Burkina_Faso	</v>
      <v xml:space="preserve">http://creativecommons.org/licenses/by-sa/3.0/	</v>
    </spb>
    <spb s="0">
      <v xml:space="preserve">Cia	</v>
      <v xml:space="preserve">	</v>
      <v xml:space="preserve">https://www.cia.gov/library/publications/the-world-factbook/geos/uv.html?Transportation	</v>
      <v xml:space="preserve">	</v>
    </spb>
    <spb s="42">
      <v>0</v>
      <v>474</v>
      <v>475</v>
      <v>475</v>
      <v>3</v>
      <v>475</v>
      <v>475</v>
      <v>475</v>
      <v>476</v>
      <v>475</v>
      <v>475</v>
      <v>476</v>
      <v>475</v>
      <v>475</v>
      <v>477</v>
      <v>6</v>
      <v>474</v>
      <v>477</v>
      <v>7</v>
      <v>475</v>
      <v>477</v>
      <v>8</v>
      <v>9</v>
      <v>10</v>
      <v>477</v>
      <v>477</v>
      <v>475</v>
      <v>477</v>
      <v>11</v>
      <v>12</v>
      <v>13</v>
      <v>477</v>
      <v>477</v>
      <v>477</v>
      <v>477</v>
      <v>477</v>
      <v>477</v>
      <v>477</v>
      <v>477</v>
      <v>477</v>
      <v>477</v>
      <v>15</v>
    </spb>
    <spb s="22">
      <v>2019</v>
      <v>2019</v>
      <v>square km</v>
      <v>per thousand (2018)</v>
      <v>2020</v>
      <v>2019</v>
      <v>2018</v>
      <v>per liter (2016)</v>
      <v>2019</v>
      <v>years (2018)</v>
      <v>2018</v>
      <v>per thousand (2018)</v>
      <v>2019</v>
      <v>2017</v>
      <v>2016</v>
      <v>2019</v>
      <v>2016</v>
      <v>2017</v>
      <v>kilotons per year (2016)</v>
      <v>deaths per 100,000 (2017)</v>
      <v>2014</v>
      <v>2014</v>
      <v>2014</v>
      <v>2014</v>
      <v>2014</v>
      <v>2015</v>
      <v>2014</v>
      <v>2014</v>
      <v>2018</v>
      <v>2018</v>
      <v>2019</v>
    </spb>
    <spb s="0">
      <v xml:space="preserve">Wikipedia	Cia	travel.state.gov	</v>
      <v xml:space="preserve">CC-BY-SA			</v>
      <v xml:space="preserve">http://en.wikipedia.org/wiki/Ivory_Coast	https://www.cia.gov/library/publications/the-world-factbook/geos/iv.html?Transportation	https://travel.state.gov/content/travel/en/international-travel/International-Travel-Country-Information-Pages/CotedvIoire.html	</v>
      <v xml:space="preserve">http://creativecommons.org/licenses/by-sa/3.0/			</v>
    </spb>
    <spb s="0">
      <v xml:space="preserve">Wikipedia	</v>
      <v xml:space="preserve">CC BY-SA 3.0	</v>
      <v xml:space="preserve">https://en.wikipedia.org/wiki/Ivory_Coast	</v>
      <v xml:space="preserve">https://creativecommons.org/licenses/by-sa/3.0	</v>
    </spb>
    <spb s="0">
      <v xml:space="preserve">Wikipedia	</v>
      <v xml:space="preserve">CC-BY-SA	</v>
      <v xml:space="preserve">http://en.wikipedia.org/wiki/Ivory_Coast	</v>
      <v xml:space="preserve">http://creativecommons.org/licenses/by-sa/3.0/	</v>
    </spb>
    <spb s="0">
      <v xml:space="preserve">Cia	</v>
      <v xml:space="preserve">	</v>
      <v xml:space="preserve">https://www.cia.gov/library/publications/the-world-factbook/geos/iv.html?Transportation	</v>
      <v xml:space="preserve">	</v>
    </spb>
    <spb s="1">
      <v>0</v>
      <v>480</v>
      <v>481</v>
      <v>481</v>
      <v>3</v>
      <v>481</v>
      <v>481</v>
      <v>481</v>
      <v>482</v>
      <v>481</v>
      <v>481</v>
      <v>482</v>
      <v>481</v>
      <v>481</v>
      <v>483</v>
      <v>6</v>
      <v>480</v>
      <v>483</v>
      <v>7</v>
      <v>481</v>
      <v>483</v>
      <v>8</v>
      <v>9</v>
      <v>10</v>
      <v>483</v>
      <v>483</v>
      <v>481</v>
      <v>483</v>
      <v>11</v>
      <v>12</v>
      <v>13</v>
      <v>14</v>
      <v>483</v>
      <v>483</v>
      <v>483</v>
      <v>483</v>
      <v>483</v>
      <v>483</v>
      <v>483</v>
      <v>483</v>
      <v>483</v>
      <v>483</v>
      <v>483</v>
      <v>15</v>
    </spb>
    <spb s="2">
      <v>41</v>
      <v>Name</v>
      <v>LearnMoreOnLink</v>
    </spb>
    <spb s="7">
      <v>2019</v>
      <v>2019</v>
      <v>square km</v>
      <v>per thousand (2018)</v>
      <v>2021</v>
      <v>2019</v>
      <v>2018</v>
      <v>per liter (2016)</v>
      <v>2019</v>
      <v>years (2018)</v>
      <v>2018</v>
      <v>per thousand (2018)</v>
      <v>2019</v>
      <v>2017</v>
      <v>2016</v>
      <v>2019</v>
      <v>2016</v>
      <v>2014</v>
      <v>kilotons per year (2016)</v>
      <v>deaths per 100,000 (2017)</v>
      <v>kWh (2014)</v>
      <v>2014</v>
      <v>2015</v>
      <v>2015</v>
      <v>2015</v>
      <v>2015</v>
      <v>2015</v>
      <v>2015</v>
      <v>2015</v>
      <v>2015</v>
      <v>2018</v>
      <v>2017</v>
      <v>2019</v>
    </spb>
    <spb s="0">
      <v xml:space="preserve">Wikipedia	Cia	travel.state.gov	</v>
      <v xml:space="preserve">CC-BY-SA			</v>
      <v xml:space="preserve">http://en.wikipedia.org/wiki/Guinea-Bissau	https://www.cia.gov/library/publications/the-world-factbook/geos/pu.html?Transportation	https://travel.state.gov/content/travel/en/international-travel/International-Travel-Country-Information-Pages/Guinea-Bissau.html	</v>
      <v xml:space="preserve">http://creativecommons.org/licenses/by-sa/3.0/			</v>
    </spb>
    <spb s="0">
      <v xml:space="preserve">Wikipedia	</v>
      <v xml:space="preserve">CC BY-SA 3.0	</v>
      <v xml:space="preserve">https://en.wikipedia.org/wiki/Guinea-Bissau	</v>
      <v xml:space="preserve">https://creativecommons.org/licenses/by-sa/3.0	</v>
    </spb>
    <spb s="0">
      <v xml:space="preserve">Wikipedia	</v>
      <v xml:space="preserve">CC-BY-SA	</v>
      <v xml:space="preserve">http://en.wikipedia.org/wiki/Guinea-Bissau	</v>
      <v xml:space="preserve">http://creativecommons.org/licenses/by-sa/3.0/	</v>
    </spb>
    <spb s="0">
      <v xml:space="preserve">Cia	</v>
      <v xml:space="preserve">	</v>
      <v xml:space="preserve">https://www.cia.gov/library/publications/the-world-factbook/geos/pu.html?Transportation	</v>
      <v xml:space="preserve">	</v>
    </spb>
    <spb s="80">
      <v>0</v>
      <v>487</v>
      <v>488</v>
      <v>488</v>
      <v>3</v>
      <v>488</v>
      <v>488</v>
      <v>488</v>
      <v>489</v>
      <v>488</v>
      <v>488</v>
      <v>489</v>
      <v>488</v>
      <v>488</v>
      <v>490</v>
      <v>6</v>
      <v>490</v>
      <v>7</v>
      <v>488</v>
      <v>490</v>
      <v>8</v>
      <v>9</v>
      <v>10</v>
      <v>490</v>
      <v>490</v>
      <v>488</v>
      <v>490</v>
      <v>11</v>
      <v>12</v>
      <v>13</v>
      <v>490</v>
      <v>490</v>
      <v>490</v>
      <v>490</v>
      <v>490</v>
      <v>490</v>
      <v>490</v>
      <v>490</v>
      <v>490</v>
      <v>490</v>
      <v>490</v>
      <v>15</v>
    </spb>
    <spb s="2">
      <v>42</v>
      <v>Name</v>
      <v>LearnMoreOnLink</v>
    </spb>
    <spb s="57">
      <v>2017</v>
      <v>2019</v>
      <v>square km</v>
      <v>per thousand (2018)</v>
      <v>2017</v>
      <v>2017</v>
      <v>2018</v>
      <v>2019</v>
      <v>years (2018)</v>
      <v>2017</v>
      <v>per thousand (2018)</v>
      <v>2019</v>
      <v>2017</v>
      <v>2016</v>
      <v>2019</v>
      <v>2016</v>
      <v>2016</v>
      <v>kilotons per year (2016)</v>
      <v>deaths per 100,000 (2017)</v>
      <v>2007</v>
      <v>2010</v>
      <v>2010</v>
      <v>2010</v>
      <v>2010</v>
      <v>2010</v>
      <v>2015</v>
      <v>2010</v>
      <v>2010</v>
      <v>2010</v>
      <v>2006</v>
      <v>2019</v>
    </spb>
    <spb s="0">
      <v xml:space="preserve">Wikipedia	Cia	travel.state.gov	</v>
      <v xml:space="preserve">CC-BY-SA			</v>
      <v xml:space="preserve">http://en.wikipedia.org/wiki/Mali	https://www.cia.gov/library/publications/the-world-factbook/geos/ml.html?Transportation	https://travel.state.gov/content/travel/en/international-travel/International-Travel-Country-Information-Pages/Mali.html	</v>
      <v xml:space="preserve">http://creativecommons.org/licenses/by-sa/3.0/			</v>
    </spb>
    <spb s="0">
      <v xml:space="preserve">Wikipedia	</v>
      <v xml:space="preserve">CC BY-SA 3.0	</v>
      <v xml:space="preserve">https://en.wikipedia.org/wiki/Mali	</v>
      <v xml:space="preserve">https://creativecommons.org/licenses/by-sa/3.0	</v>
    </spb>
    <spb s="0">
      <v xml:space="preserve">Wikipedia	</v>
      <v xml:space="preserve">CC-BY-SA	</v>
      <v xml:space="preserve">http://en.wikipedia.org/wiki/Mali	</v>
      <v xml:space="preserve">http://creativecommons.org/licenses/by-sa/3.0/	</v>
    </spb>
    <spb s="0">
      <v xml:space="preserve">Cia	</v>
      <v xml:space="preserve">	</v>
      <v xml:space="preserve">https://www.cia.gov/library/publications/the-world-factbook/geos/ml.html?Transportation	</v>
      <v xml:space="preserve">	</v>
    </spb>
    <spb s="42">
      <v>0</v>
      <v>494</v>
      <v>495</v>
      <v>495</v>
      <v>3</v>
      <v>495</v>
      <v>495</v>
      <v>495</v>
      <v>496</v>
      <v>495</v>
      <v>495</v>
      <v>496</v>
      <v>495</v>
      <v>495</v>
      <v>497</v>
      <v>6</v>
      <v>494</v>
      <v>497</v>
      <v>7</v>
      <v>495</v>
      <v>497</v>
      <v>8</v>
      <v>9</v>
      <v>10</v>
      <v>497</v>
      <v>497</v>
      <v>495</v>
      <v>497</v>
      <v>11</v>
      <v>12</v>
      <v>13</v>
      <v>497</v>
      <v>497</v>
      <v>497</v>
      <v>497</v>
      <v>497</v>
      <v>497</v>
      <v>497</v>
      <v>497</v>
      <v>497</v>
      <v>497</v>
      <v>15</v>
    </spb>
    <spb s="22">
      <v>2019</v>
      <v>2019</v>
      <v>square km</v>
      <v>per thousand (2018)</v>
      <v>2021</v>
      <v>2019</v>
      <v>2018</v>
      <v>per liter (2016)</v>
      <v>2019</v>
      <v>years (2018)</v>
      <v>2018</v>
      <v>per thousand (2018)</v>
      <v>2019</v>
      <v>2017</v>
      <v>2016</v>
      <v>2019</v>
      <v>2016</v>
      <v>2018</v>
      <v>kilotons per year (2016)</v>
      <v>deaths per 100,000 (2017)</v>
      <v>2009</v>
      <v>2009</v>
      <v>2009</v>
      <v>2009</v>
      <v>2009</v>
      <v>2015</v>
      <v>2009</v>
      <v>2009</v>
      <v>2018</v>
      <v>2017</v>
      <v>2019</v>
    </spb>
    <spb s="0">
      <v xml:space="preserve">Wikipedia	Cia	travel.state.gov	</v>
      <v xml:space="preserve">CC-BY-SA			</v>
      <v xml:space="preserve">http://en.wikipedia.org/wiki/Niger	https://www.cia.gov/library/publications/the-world-factbook/geos/ng.html?Transportation	https://travel.state.gov/content/travel/en/international-travel/International-Travel-Country-Information-Pages/Niger.html	</v>
      <v xml:space="preserve">http://creativecommons.org/licenses/by-sa/3.0/			</v>
    </spb>
    <spb s="0">
      <v xml:space="preserve">Wikipedia	</v>
      <v xml:space="preserve">CC BY-SA 3.0	</v>
      <v xml:space="preserve">https://en.wikipedia.org/wiki/Niger	</v>
      <v xml:space="preserve">https://creativecommons.org/licenses/by-sa/3.0	</v>
    </spb>
    <spb s="0">
      <v xml:space="preserve">Wikipedia	</v>
      <v xml:space="preserve">CC-BY-SA	</v>
      <v xml:space="preserve">http://en.wikipedia.org/wiki/Niger	</v>
      <v xml:space="preserve">http://creativecommons.org/licenses/by-sa/3.0/	</v>
    </spb>
    <spb s="0">
      <v xml:space="preserve">Cia	</v>
      <v xml:space="preserve">	</v>
      <v xml:space="preserve">https://www.cia.gov/library/publications/the-world-factbook/geos/ng.html?Transportation	</v>
      <v xml:space="preserve">	</v>
    </spb>
    <spb s="1">
      <v>0</v>
      <v>500</v>
      <v>501</v>
      <v>501</v>
      <v>3</v>
      <v>501</v>
      <v>501</v>
      <v>501</v>
      <v>502</v>
      <v>501</v>
      <v>501</v>
      <v>502</v>
      <v>501</v>
      <v>501</v>
      <v>503</v>
      <v>6</v>
      <v>500</v>
      <v>503</v>
      <v>7</v>
      <v>501</v>
      <v>503</v>
      <v>8</v>
      <v>9</v>
      <v>10</v>
      <v>503</v>
      <v>503</v>
      <v>501</v>
      <v>503</v>
      <v>11</v>
      <v>12</v>
      <v>13</v>
      <v>14</v>
      <v>503</v>
      <v>503</v>
      <v>503</v>
      <v>503</v>
      <v>503</v>
      <v>503</v>
      <v>503</v>
      <v>503</v>
      <v>503</v>
      <v>503</v>
      <v>503</v>
      <v>15</v>
    </spb>
    <spb s="7">
      <v>2019</v>
      <v>2019</v>
      <v>square km</v>
      <v>per thousand (2018)</v>
      <v>2017</v>
      <v>2019</v>
      <v>2018</v>
      <v>per liter (2016)</v>
      <v>2019</v>
      <v>years (2018)</v>
      <v>1980</v>
      <v>per thousand (2018)</v>
      <v>2019</v>
      <v>2017</v>
      <v>2016</v>
      <v>2019</v>
      <v>2016</v>
      <v>2016</v>
      <v>kilotons per year (2016)</v>
      <v>deaths per 100,000 (2017)</v>
      <v>kWh (2014)</v>
      <v>2014</v>
      <v>2014</v>
      <v>2014</v>
      <v>2014</v>
      <v>2014</v>
      <v>2014</v>
      <v>2015</v>
      <v>2014</v>
      <v>2014</v>
      <v>2017</v>
      <v>2018</v>
      <v>2019</v>
    </spb>
    <spb s="0">
      <v xml:space="preserve">Wikipedia	Cia	travel.state.gov	</v>
      <v xml:space="preserve">CC-BY-SA			</v>
      <v xml:space="preserve">http://en.wikipedia.org/wiki/Senegal	https://www.cia.gov/library/publications/the-world-factbook/geos/sg.html?Transportation	https://travel.state.gov/content/travel/en/international-travel/International-Travel-Country-Information-Pages/Senegal.html	</v>
      <v xml:space="preserve">http://creativecommons.org/licenses/by-sa/3.0/			</v>
    </spb>
    <spb s="0">
      <v xml:space="preserve">Wikipedia	</v>
      <v xml:space="preserve">CC BY-SA 3.0	</v>
      <v xml:space="preserve">https://en.wikipedia.org/wiki/Senegal	</v>
      <v xml:space="preserve">https://creativecommons.org/licenses/by-sa/3.0	</v>
    </spb>
    <spb s="0">
      <v xml:space="preserve">Wikipedia	</v>
      <v xml:space="preserve">CC-BY-SA	</v>
      <v xml:space="preserve">http://en.wikipedia.org/wiki/Senegal	</v>
      <v xml:space="preserve">http://creativecommons.org/licenses/by-sa/3.0/	</v>
    </spb>
    <spb s="0">
      <v xml:space="preserve">Cia	</v>
      <v xml:space="preserve">	</v>
      <v xml:space="preserve">https://www.cia.gov/library/publications/the-world-factbook/geos/sg.html?Transportation	</v>
      <v xml:space="preserve">	</v>
    </spb>
    <spb s="1">
      <v>0</v>
      <v>506</v>
      <v>507</v>
      <v>507</v>
      <v>3</v>
      <v>507</v>
      <v>507</v>
      <v>507</v>
      <v>508</v>
      <v>507</v>
      <v>507</v>
      <v>508</v>
      <v>507</v>
      <v>507</v>
      <v>509</v>
      <v>6</v>
      <v>506</v>
      <v>509</v>
      <v>7</v>
      <v>507</v>
      <v>509</v>
      <v>8</v>
      <v>9</v>
      <v>10</v>
      <v>509</v>
      <v>509</v>
      <v>507</v>
      <v>509</v>
      <v>11</v>
      <v>12</v>
      <v>13</v>
      <v>14</v>
      <v>509</v>
      <v>509</v>
      <v>509</v>
      <v>509</v>
      <v>509</v>
      <v>509</v>
      <v>509</v>
      <v>509</v>
      <v>509</v>
      <v>509</v>
      <v>509</v>
      <v>15</v>
    </spb>
    <spb s="7">
      <v>2019</v>
      <v>2019</v>
      <v>square km</v>
      <v>per thousand (2018)</v>
      <v>2021</v>
      <v>2019</v>
      <v>2018</v>
      <v>per liter (2016)</v>
      <v>2019</v>
      <v>years (2018)</v>
      <v>2018</v>
      <v>per thousand (2018)</v>
      <v>2019</v>
      <v>2017</v>
      <v>2016</v>
      <v>2019</v>
      <v>2016</v>
      <v>2017</v>
      <v>kilotons per year (2016)</v>
      <v>deaths per 100,000 (2017)</v>
      <v>kWh (2014)</v>
      <v>2014</v>
      <v>2011</v>
      <v>2011</v>
      <v>2011</v>
      <v>2011</v>
      <v>2011</v>
      <v>2015</v>
      <v>2011</v>
      <v>2011</v>
      <v>2018</v>
      <v>2018</v>
      <v>2019</v>
    </spb>
    <spb s="0">
      <v xml:space="preserve">Wikipedia	Cia	travel.state.gov	</v>
      <v xml:space="preserve">CC-BY-SA			</v>
      <v xml:space="preserve">http://en.wikipedia.org/wiki/Togo	https://www.cia.gov/library/publications/the-world-factbook/geos/to.html?Transportation	https://travel.state.gov/content/travel/en/international-travel/International-Travel-Country-Information-Pages/Togo.html	</v>
      <v xml:space="preserve">http://creativecommons.org/licenses/by-sa/3.0/			</v>
    </spb>
    <spb s="0">
      <v xml:space="preserve">Wikipedia	</v>
      <v xml:space="preserve">CC BY-SA 3.0	</v>
      <v xml:space="preserve">https://en.wikipedia.org/wiki/Togo	</v>
      <v xml:space="preserve">https://creativecommons.org/licenses/by-sa/3.0	</v>
    </spb>
    <spb s="0">
      <v xml:space="preserve">Wikipedia	</v>
      <v xml:space="preserve">CC-BY-SA	</v>
      <v xml:space="preserve">http://en.wikipedia.org/wiki/Togo	</v>
      <v xml:space="preserve">http://creativecommons.org/licenses/by-sa/3.0/	</v>
    </spb>
    <spb s="0">
      <v xml:space="preserve">Cia	</v>
      <v xml:space="preserve">	</v>
      <v xml:space="preserve">https://www.cia.gov/library/publications/the-world-factbook/geos/to.html?Transportation	</v>
      <v xml:space="preserve">	</v>
    </spb>
    <spb s="1">
      <v>0</v>
      <v>512</v>
      <v>513</v>
      <v>513</v>
      <v>3</v>
      <v>513</v>
      <v>513</v>
      <v>513</v>
      <v>514</v>
      <v>513</v>
      <v>513</v>
      <v>514</v>
      <v>513</v>
      <v>513</v>
      <v>515</v>
      <v>6</v>
      <v>512</v>
      <v>515</v>
      <v>7</v>
      <v>513</v>
      <v>515</v>
      <v>8</v>
      <v>9</v>
      <v>10</v>
      <v>515</v>
      <v>515</v>
      <v>513</v>
      <v>515</v>
      <v>11</v>
      <v>12</v>
      <v>13</v>
      <v>14</v>
      <v>515</v>
      <v>515</v>
      <v>515</v>
      <v>515</v>
      <v>515</v>
      <v>515</v>
      <v>515</v>
      <v>515</v>
      <v>515</v>
      <v>515</v>
      <v>515</v>
      <v>15</v>
    </spb>
    <spb s="7">
      <v>2019</v>
      <v>2019</v>
      <v>square km</v>
      <v>per thousand (2018)</v>
      <v>2017</v>
      <v>2019</v>
      <v>2018</v>
      <v>per liter (2016)</v>
      <v>2019</v>
      <v>years (2018)</v>
      <v>2018</v>
      <v>per thousand (2018)</v>
      <v>2019</v>
      <v>2017</v>
      <v>2016</v>
      <v>2019</v>
      <v>2016</v>
      <v>2018</v>
      <v>kilotons per year (2016)</v>
      <v>deaths per 100,000 (2017)</v>
      <v>kWh (2014)</v>
      <v>2014</v>
      <v>2015</v>
      <v>2015</v>
      <v>2015</v>
      <v>2015</v>
      <v>2015</v>
      <v>2015</v>
      <v>2015</v>
      <v>2015</v>
      <v>2018</v>
      <v>2018</v>
      <v>2019</v>
    </spb>
    <spb s="0">
      <v xml:space="preserve">Wikipedia	Cia	travel.state.gov	</v>
      <v xml:space="preserve">CC-BY-SA			</v>
      <v xml:space="preserve">http://en.wikipedia.org/wiki/South_Africa	https://www.cia.gov/library/publications/the-world-factbook/geos/sf.html?Transportation	https://travel.state.gov/content/travel/en/international-travel/International-Travel-Country-Information-Pages/SouthAfrica.html	</v>
      <v xml:space="preserve">http://creativecommons.org/licenses/by-sa/3.0/			</v>
    </spb>
    <spb s="0">
      <v xml:space="preserve">Wikipedia	</v>
      <v xml:space="preserve">CC BY-SA 3.0	</v>
      <v xml:space="preserve">https://en.wikipedia.org/wiki/South_Africa	</v>
      <v xml:space="preserve">https://creativecommons.org/licenses/by-sa/3.0	</v>
    </spb>
    <spb s="0">
      <v xml:space="preserve">Wikipedia	</v>
      <v xml:space="preserve">CC-BY-SA	</v>
      <v xml:space="preserve">http://en.wikipedia.org/wiki/South_Africa	</v>
      <v xml:space="preserve">http://creativecommons.org/licenses/by-sa/3.0/	</v>
    </spb>
    <spb s="0">
      <v xml:space="preserve">Cia	</v>
      <v xml:space="preserve">	</v>
      <v xml:space="preserve">https://www.cia.gov/library/publications/the-world-factbook/geos/sf.html?Transportation	</v>
      <v xml:space="preserve">	</v>
    </spb>
    <spb s="45">
      <v>0</v>
      <v>518</v>
      <v>519</v>
      <v>519</v>
      <v>3</v>
      <v>519</v>
      <v>519</v>
      <v>519</v>
      <v>520</v>
      <v>519</v>
      <v>519</v>
      <v>519</v>
      <v>519</v>
      <v>521</v>
      <v>6</v>
      <v>518</v>
      <v>521</v>
      <v>7</v>
      <v>519</v>
      <v>521</v>
      <v>8</v>
      <v>9</v>
      <v>10</v>
      <v>521</v>
      <v>521</v>
      <v>519</v>
      <v>521</v>
      <v>11</v>
      <v>12</v>
      <v>13</v>
      <v>14</v>
      <v>521</v>
      <v>518</v>
      <v>521</v>
      <v>521</v>
      <v>521</v>
      <v>521</v>
      <v>521</v>
      <v>521</v>
      <v>521</v>
      <v>521</v>
      <v>521</v>
      <v>521</v>
      <v>15</v>
    </spb>
    <spb s="26">
      <v>2019</v>
      <v>2019</v>
      <v>square km</v>
      <v>per thousand (2018)</v>
      <v>2021</v>
      <v>2019</v>
      <v>2018</v>
      <v>per liter (2016)</v>
      <v>2019</v>
      <v>years (2018)</v>
      <v>2018</v>
      <v>per thousand (2018)</v>
      <v>2019</v>
      <v>2017</v>
      <v>2016</v>
      <v>2019</v>
      <v>2016</v>
      <v>2017</v>
      <v>kilotons per year (2016)</v>
      <v>deaths per 100,000 (2017)</v>
      <v>kWh (2014)</v>
      <v>2014</v>
      <v>2019</v>
      <v>2014</v>
      <v>2014</v>
      <v>2014</v>
      <v>2014</v>
      <v>2014</v>
      <v>2015</v>
      <v>2014</v>
      <v>2014</v>
      <v>2017</v>
      <v>2017</v>
      <v>2019</v>
    </spb>
    <spb s="0">
      <v xml:space="preserve">Wikipedia	Cia	travel.state.gov	</v>
      <v xml:space="preserve">CC-BY-SA			</v>
      <v xml:space="preserve">http://en.wikipedia.org/wiki/Zimbabwe	https://www.cia.gov/library/publications/the-world-factbook/geos/zi.html?Transportation	https://travel.state.gov/content/travel/en/international-travel/International-Travel-Country-Information-Pages/Zimbabwe.html	</v>
      <v xml:space="preserve">http://creativecommons.org/licenses/by-sa/3.0/			</v>
    </spb>
    <spb s="0">
      <v xml:space="preserve">Wikipedia	</v>
      <v xml:space="preserve">CC BY-SA 3.0	</v>
      <v xml:space="preserve">https://en.wikipedia.org/wiki/Zimbabwe	</v>
      <v xml:space="preserve">https://creativecommons.org/licenses/by-sa/3.0	</v>
    </spb>
    <spb s="0">
      <v xml:space="preserve">Wikipedia	</v>
      <v xml:space="preserve">CC-BY-SA	</v>
      <v xml:space="preserve">http://en.wikipedia.org/wiki/Zimbabwe	</v>
      <v xml:space="preserve">http://creativecommons.org/licenses/by-sa/3.0/	</v>
    </spb>
    <spb s="0">
      <v xml:space="preserve">Cia	</v>
      <v xml:space="preserve">	</v>
      <v xml:space="preserve">https://www.cia.gov/library/publications/the-world-factbook/geos/zi.html?Transportation	</v>
      <v xml:space="preserve">	</v>
    </spb>
    <spb s="45">
      <v>0</v>
      <v>524</v>
      <v>525</v>
      <v>525</v>
      <v>3</v>
      <v>525</v>
      <v>525</v>
      <v>525</v>
      <v>526</v>
      <v>525</v>
      <v>525</v>
      <v>525</v>
      <v>525</v>
      <v>527</v>
      <v>6</v>
      <v>524</v>
      <v>527</v>
      <v>7</v>
      <v>525</v>
      <v>527</v>
      <v>8</v>
      <v>9</v>
      <v>10</v>
      <v>527</v>
      <v>527</v>
      <v>525</v>
      <v>527</v>
      <v>11</v>
      <v>12</v>
      <v>13</v>
      <v>14</v>
      <v>527</v>
      <v>524</v>
      <v>527</v>
      <v>527</v>
      <v>527</v>
      <v>527</v>
      <v>527</v>
      <v>527</v>
      <v>527</v>
      <v>527</v>
      <v>527</v>
      <v>527</v>
      <v>15</v>
    </spb>
    <spb s="26">
      <v>2017</v>
      <v>2019</v>
      <v>square km</v>
      <v>per thousand (2018)</v>
      <v>2022</v>
      <v>2017</v>
      <v>2018</v>
      <v>per liter (2016)</v>
      <v>2019</v>
      <v>years (2018)</v>
      <v>2018</v>
      <v>per thousand (2018)</v>
      <v>2019</v>
      <v>2017</v>
      <v>2016</v>
      <v>2019</v>
      <v>2016</v>
      <v>2018</v>
      <v>kilotons per year (2016)</v>
      <v>deaths per 100,000 (2017)</v>
      <v>kWh (2014)</v>
      <v>2013</v>
      <v>1999</v>
      <v>2017</v>
      <v>2017</v>
      <v>2017</v>
      <v>2017</v>
      <v>2017</v>
      <v>2015</v>
      <v>2017</v>
      <v>2017</v>
      <v>2013</v>
      <v>2015</v>
      <v>2019</v>
    </spb>
    <spb s="0">
      <v xml:space="preserve">Wikipedia	Cia	travel.state.gov	</v>
      <v xml:space="preserve">CC-BY-SA			</v>
      <v xml:space="preserve">http://en.wikipedia.org/wiki/Zambia	https://www.cia.gov/library/publications/the-world-factbook/geos/za.html?Transportation	https://travel.state.gov/content/travel/en/international-travel/International-Travel-Country-Information-Pages/Zambia.html	</v>
      <v xml:space="preserve">http://creativecommons.org/licenses/by-sa/3.0/			</v>
    </spb>
    <spb s="0">
      <v xml:space="preserve">Wikipedia	</v>
      <v xml:space="preserve">CC BY-SA 3.0	</v>
      <v xml:space="preserve">https://en.wikipedia.org/wiki/Zambia	</v>
      <v xml:space="preserve">https://creativecommons.org/licenses/by-sa/3.0	</v>
    </spb>
    <spb s="0">
      <v xml:space="preserve">Wikipedia	</v>
      <v xml:space="preserve">CC-BY-SA	</v>
      <v xml:space="preserve">http://en.wikipedia.org/wiki/Zambia	</v>
      <v xml:space="preserve">http://creativecommons.org/licenses/by-sa/3.0/	</v>
    </spb>
    <spb s="0">
      <v xml:space="preserve">Cia	</v>
      <v xml:space="preserve">	</v>
      <v xml:space="preserve">https://www.cia.gov/library/publications/the-world-factbook/geos/za.html?Transportation	</v>
      <v xml:space="preserve">	</v>
    </spb>
    <spb s="25">
      <v>0</v>
      <v>530</v>
      <v>531</v>
      <v>531</v>
      <v>3</v>
      <v>531</v>
      <v>531</v>
      <v>531</v>
      <v>532</v>
      <v>531</v>
      <v>531</v>
      <v>532</v>
      <v>531</v>
      <v>531</v>
      <v>533</v>
      <v>6</v>
      <v>530</v>
      <v>533</v>
      <v>7</v>
      <v>531</v>
      <v>533</v>
      <v>8</v>
      <v>9</v>
      <v>10</v>
      <v>533</v>
      <v>533</v>
      <v>531</v>
      <v>533</v>
      <v>11</v>
      <v>12</v>
      <v>13</v>
      <v>14</v>
      <v>533</v>
      <v>530</v>
      <v>533</v>
      <v>533</v>
      <v>533</v>
      <v>533</v>
      <v>533</v>
      <v>533</v>
      <v>533</v>
      <v>533</v>
      <v>533</v>
      <v>533</v>
      <v>15</v>
    </spb>
    <spb s="26">
      <v>2019</v>
      <v>2019</v>
      <v>square km</v>
      <v>per thousand (2018)</v>
      <v>2017</v>
      <v>2019</v>
      <v>2018</v>
      <v>per liter (2016)</v>
      <v>2019</v>
      <v>years (2018)</v>
      <v>2018</v>
      <v>per thousand (2018)</v>
      <v>2019</v>
      <v>2017</v>
      <v>2016</v>
      <v>2019</v>
      <v>2016</v>
      <v>2018</v>
      <v>kilotons per year (2016)</v>
      <v>deaths per 100,000 (2017)</v>
      <v>kWh (2014)</v>
      <v>2013</v>
      <v>2011</v>
      <v>2015</v>
      <v>2015</v>
      <v>2015</v>
      <v>2015</v>
      <v>2015</v>
      <v>2015</v>
      <v>2015</v>
      <v>2015</v>
      <v>2017</v>
      <v>2012</v>
      <v>2019</v>
    </spb>
  </spbData>
</supportingPropertyBags>
</file>

<file path=xl/richData/rdsupportingpropertybagstructure.xml><?xml version="1.0" encoding="utf-8"?>
<spbStructures xmlns="http://schemas.microsoft.com/office/spreadsheetml/2017/richdata2" count="81">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Order" t="spba"/>
    <k n="TitleProperty" t="s"/>
  </s>
  <s>
    <k n="UniqueName" t="spb"/>
    <k n="`%ProviderInfo" t="spb"/>
  </s>
  <s>
    <k n="Low" t="i"/>
    <k n="High" t="i"/>
    <k n="Name" t="i"/>
    <k n="Open" t="i"/>
    <k n="Price" t="i"/>
    <k n="Change" t="i"/>
    <k n="Change (%)" t="i"/>
    <k n="52 week low" t="i"/>
    <k n="52 week high" t="i"/>
    <k n="Previous close" t="i"/>
    <k n="Last trade time" t="i"/>
    <k n="`%EntityServiceId" t="i"/>
  </s>
  <s>
    <k n="Last trade time"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s>
  <s>
    <k n="CPI" t="s"/>
    <k n="GDP" t="s"/>
    <k n="Area" t="s"/>
    <k n="Birth rate" t="s"/>
    <k n="Population" t="s"/>
    <k n="CPI Change (%)" t="s"/>
    <k n="Fertility rate" t="s"/>
    <k n="Total tax rate" t="s"/>
    <k n="Life expectancy" t="s"/>
    <k n="Tax revenue (%)" t="s"/>
    <k n="Infant mortality" t="s"/>
    <k n="Urban population" t="s"/>
    <k n="Forested area (%)"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s>
  <s>
    <k n="GDP" t="spb"/>
    <k n="Area" t="spb"/>
    <k n="Name" t="spb"/>
    <k n="Population" t="spb"/>
    <k n="UniqueName" t="spb"/>
    <k n="Description" t="spb"/>
    <k n="Abbreviation" t="spb"/>
    <k n="Calling code" t="spb"/>
    <k n="Largest city" t="spb"/>
    <k n="Currency code" t="spb"/>
    <k n="Official name" t="spb"/>
    <k n="National anthem" t="spb"/>
    <k n="Capital/Major City" t="spb"/>
  </s>
  <s>
    <k n="GDP" t="s"/>
    <k n="Area" t="s"/>
    <k n="Population" t="s"/>
  </s>
  <s>
    <k n="GDP" t="spb"/>
    <k n="Area" t="spb"/>
    <k n="Name" t="spb"/>
    <k n="Population" t="spb"/>
    <k n="UniqueName" t="spb"/>
    <k n="Description" t="spb"/>
    <k n="Abbreviation" t="spb"/>
    <k n="Calling code" t="spb"/>
    <k n="Largest city" t="spb"/>
    <k n="Currency code" t="spb"/>
    <k n="Official name" t="spb"/>
    <k n="National anthem" t="spb"/>
    <k n="Infant mortality" t="spb"/>
    <k n="Urban population" t="spb"/>
    <k n="Forested area (%)" t="spb"/>
    <k n="Capital/Major City" t="spb"/>
    <k n="Agricultural land (%)" t="spb"/>
    <k n="Physicians per thousand" t="spb"/>
    <k n="Carbon dioxide emission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s>
  <s>
    <k n="GDP" t="s"/>
    <k n="Area" t="s"/>
    <k n="Population" t="s"/>
    <k n="Infant mortality" t="s"/>
    <k n="Urban population" t="s"/>
    <k n="Forested area (%)" t="s"/>
    <k n="Agricultural land (%)" t="s"/>
    <k n="Physicians per thousand" t="s"/>
    <k n="Carbon dioxide emission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Market cap of listed companies"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Gross primary education enrollment (%)" t="spb"/>
    <k n="Gross tertiary education enrollment (%)" t="spb"/>
    <k n="Population: Labor force participation (%)" t="spb"/>
  </s>
  <s>
    <k n="GDP" t="s"/>
    <k n="Area" t="s"/>
    <k n="Birth rate" t="s"/>
    <k n="Population" t="s"/>
    <k n="Fertility rate" t="s"/>
    <k n="Gasoline pric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Birth rate" t="spb"/>
    <k n="Population" t="spb"/>
    <k n="UniqueName" t="spb"/>
    <k n="Description" t="spb"/>
    <k n="Abbreviation" t="spb"/>
    <k n="Calling code" t="spb"/>
    <k n="Largest city" t="spb"/>
    <k n="Currency code" t="spb"/>
    <k n="Official name"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Out of pocket health expenditure (%)" t="spb"/>
    <k n="Gross primary education enrollment (%)" t="spb"/>
    <k n="Gross tertiary education enrollment (%)" t="spb"/>
    <k n="Population: Labor force participation (%)" t="spb"/>
  </s>
  <s>
    <k n="GDP" t="s"/>
    <k n="Area" t="s"/>
    <k n="Birth rate" t="s"/>
    <k n="Population"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Infant mortality" t="s"/>
    <k n="Urban population"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s>
  <s>
    <k n="CPI" t="s"/>
    <k n="GDP" t="s"/>
    <k n="Area" t="s"/>
    <k n="Birth rate" t="s"/>
    <k n="Population" t="s"/>
    <k n="CPI Change (%)" t="s"/>
    <k n="Fertility rate" t="s"/>
    <k n="Total tax rate" t="s"/>
    <k n="Life expectancy" t="s"/>
    <k n="Tax revenue (%)" t="s"/>
    <k n="Infant mortality" t="s"/>
    <k n="Urban population" t="s"/>
    <k n="Armed forces size" t="s"/>
    <k n="Forested area (%)" t="s"/>
    <k n="Agricultural land (%)" t="s"/>
    <k n="Physicians per thousand" t="s"/>
    <k n="Carbon dioxide emissions" t="s"/>
    <k n="Maternal mortality ratio"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s>
  <s>
    <k n="Name" t="i"/>
    <k n="Price" t="i"/>
    <k n="Change" t="i"/>
    <k n="52 week low" t="i"/>
    <k n="52 week high" t="i"/>
    <k n="Previous close" t="i"/>
    <k n="Last trade time" t="i"/>
    <k n="`%EntityServiceId" t="i"/>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Population" t="spb"/>
    <k n="UniqueName" t="spb"/>
    <k n="Description" t="spb"/>
    <k n="Calling code" t="spb"/>
    <k n="Largest city" t="spb"/>
    <k n="Currency code" t="spb"/>
    <k n="Official name" t="spb"/>
    <k n="National anthem" t="spb"/>
    <k n="Tax revenue (%)" t="spb"/>
    <k n="Capital/Major City" t="spb"/>
    <k n="Out of pocket health expenditure (%)" t="spb"/>
  </s>
  <s>
    <k n="GDP" t="s"/>
    <k n="Area" t="s"/>
    <k n="Population" t="s"/>
    <k n="Tax revenue (%)" t="s"/>
    <k n="Out of pocket health expenditure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Fossil fuel energy consumption" t="spb"/>
    <k n="Out of pocket health expenditure (%)" t="spb"/>
    <k n="Gross primary education enrollment (%)" t="spb"/>
    <k n="Gross tertiary education enrollment (%)" t="spb"/>
  </s>
  <s>
    <k n="GDP" t="s"/>
    <k n="Area" t="s"/>
    <k n="Birth rate" t="s"/>
    <k n="Population" t="s"/>
    <k n="Fertility rate" t="s"/>
    <k n="Gasoline price" t="s"/>
    <k n="Total tax rate" t="s"/>
    <k n="Life expectancy" t="s"/>
    <k n="Tax revenue (%)" t="s"/>
    <k n="Infant mortality" t="s"/>
    <k n="Urban population" t="s"/>
    <k n="Forested area (%)" t="s"/>
    <k n="Agricultural land (%)" t="s"/>
    <k n="Physicians per thousand" t="s"/>
    <k n="Carbon dioxide emissions"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s>
  <s>
    <k n="CPI" t="s"/>
    <k n="GDP" t="s"/>
    <k n="Area" t="s"/>
    <k n="Birth rate" t="s"/>
    <k n="Population" t="s"/>
    <k n="CPI Change (%)" t="s"/>
    <k n="Fertility rate" t="s"/>
    <k n="Total tax rate" t="s"/>
    <k n="Life expectancy" t="s"/>
    <k n="Tax revenue (%)" t="s"/>
    <k n="Infant mortality" t="s"/>
    <k n="Urban population" t="s"/>
    <k n="Forested area (%)" t="s"/>
    <k n="Agricultural land (%)" t="s"/>
    <k n="Physicians per thousand" t="s"/>
    <k n="Carbon dioxide emissions" t="s"/>
    <k n="Maternal mortality ratio"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Fossil fuel energy consumption" t="spb"/>
    <k n="Out of pocket health expenditure (%)" t="spb"/>
    <k n="Gross primary education enrollment (%)" t="spb"/>
    <k n="Gross tertiary education enrollment (%)" t="spb"/>
  </s>
  <s>
    <k n="CPI" t="s"/>
    <k n="GDP" t="s"/>
    <k n="Area" t="s"/>
    <k n="Birth rate" t="s"/>
    <k n="Population" t="s"/>
    <k n="CPI Change (%)" t="s"/>
    <k n="Fertility rate" t="s"/>
    <k n="Total tax rate" t="s"/>
    <k n="Life expectancy" t="s"/>
    <k n="Tax revenue (%)" t="s"/>
    <k n="Infant mortality" t="s"/>
    <k n="Urban population" t="s"/>
    <k n="Forested area (%)" t="s"/>
    <k n="Agricultural land (%)" t="s"/>
    <k n="Physicians per thousand" t="s"/>
    <k n="Carbon dioxide emissions"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s>
  <s>
    <k n="CPI" t="s"/>
    <k n="GDP" t="s"/>
    <k n="Area" t="s"/>
    <k n="Birth rate" t="s"/>
    <k n="Population" t="s"/>
    <k n="CPI Change (%)" t="s"/>
    <k n="Fertility rate" t="s"/>
    <k n="Gasoline price" t="s"/>
    <k n="Total tax rate" t="s"/>
    <k n="Life expectancy" t="s"/>
    <k n="Tax revenue (%)" t="s"/>
    <k n="Infant mortality" t="s"/>
    <k n="Urban population" t="s"/>
    <k n="Forested area (%)"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Forested area (%)" t="spb"/>
    <k n="Unemployment rate"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Forested area (%)" t="s"/>
    <k n="Unemployment rate"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3" formatCode="#,##0"/>
    </x:dxf>
    <x:dxf>
      <x:numFmt numFmtId="0" formatCode="General"/>
    </x:dxf>
    <x:dxf>
      <x:numFmt numFmtId="2" formatCode="0.00"/>
    </x:dxf>
    <x:dxf>
      <x:numFmt numFmtId="14" formatCode="0.00%"/>
    </x:dxf>
    <x:dxf>
      <x:numFmt numFmtId="4" formatCode="#,##0.00"/>
    </x:dxf>
    <x:dxf>
      <x:numFmt numFmtId="1" formatCode="0"/>
    </x:dxf>
    <x:dxf>
      <x:numFmt numFmtId="27" formatCode="m/d/yyyy\ h:mm"/>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Sty dxfid="6"/>
    <rSty dxfid="1">
      <rpv i="2">_([$€-x-euro2] * #,##0.00_);_([$€-x-euro2] * (#,##0.00);_([$€-x-euro2] * "-"??_);_(@_)</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89F3B-4D81-420B-94F4-DEC0C507E41C}" name="Table1" displayName="Table1" ref="B1:I80" totalsRowShown="0" dataDxfId="5">
  <autoFilter ref="B1:I80" xr:uid="{20B89F3B-4D81-420B-94F4-DEC0C507E41C}"/>
  <sortState xmlns:xlrd2="http://schemas.microsoft.com/office/spreadsheetml/2017/richdata2" ref="B2:I79">
    <sortCondition ref="D1:D79"/>
  </sortState>
  <tableColumns count="8">
    <tableColumn id="1" xr3:uid="{5E88BFF3-D225-4974-A9B5-9D601F949FD5}" name="Region"/>
    <tableColumn id="2" xr3:uid="{307D591B-3ED6-4359-8F71-27DF6E6324CA}" name="Country"/>
    <tableColumn id="3" xr3:uid="{52A55FCD-A560-4C5C-BB6A-2129F8906F50}" name="Currency" dataDxfId="4"/>
    <tableColumn id="4" xr3:uid="{47AE989C-DFA2-4A71-8774-0E9393EDAA0E}" name="Currency Pair" dataDxfId="3"/>
    <tableColumn id="5" xr3:uid="{D4616CD3-34C3-4A1F-9134-791B21C405E6}" name="Text" dataDxfId="2"/>
    <tableColumn id="6" xr3:uid="{473D09D2-F046-4BDD-B13B-0DA20B2BFC75}" name="Column1" dataDxfId="1"/>
    <tableColumn id="7" xr3:uid="{793B69C9-22A6-4547-B50A-AA4E0D747D57}" name="Current Exchange Rate">
      <calculatedColumnFormula array="1">_FV(E2,"Price")</calculatedColumnFormula>
    </tableColumn>
    <tableColumn id="8" xr3:uid="{DEC2262C-5A63-4267-A5F7-24E2F21B7E46}" name="Column2" dataDxfId="0">
      <calculatedColumnFormula>IF(G2="USD",H2/$L$2,H2)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2" dT="2024-07-01T11:37:10.41" personId="{3DF8D6AD-9932-49D5-8100-5EBEAE7A8B28}" id="{77DA4B40-4E4F-45F0-8BD2-41DA8A4EFAEF}">
    <text>La part du consortium doit être d'au moins "50%".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15385-5730-4796-90B6-6F346433BAE1}">
  <sheetPr>
    <pageSetUpPr fitToPage="1"/>
  </sheetPr>
  <dimension ref="A1:O149"/>
  <sheetViews>
    <sheetView tabSelected="1" zoomScale="80" zoomScaleNormal="80" workbookViewId="0">
      <selection activeCell="D24" sqref="D24"/>
    </sheetView>
  </sheetViews>
  <sheetFormatPr defaultColWidth="9.140625" defaultRowHeight="14.25" x14ac:dyDescent="0.2"/>
  <cols>
    <col min="1" max="1" width="52.140625" style="1" customWidth="1"/>
    <col min="2" max="11" width="27.7109375" style="1" customWidth="1"/>
    <col min="12" max="16384" width="9.140625" style="1"/>
  </cols>
  <sheetData>
    <row r="1" spans="1:15" ht="15" thickBot="1" x14ac:dyDescent="0.25">
      <c r="A1" s="9"/>
      <c r="B1" s="9"/>
      <c r="C1" s="9"/>
      <c r="D1" s="43" t="s">
        <v>126</v>
      </c>
      <c r="E1" s="41"/>
      <c r="F1" s="42"/>
      <c r="G1" s="9"/>
      <c r="H1" s="9"/>
      <c r="I1" s="9"/>
      <c r="J1" s="55"/>
      <c r="K1" s="55"/>
      <c r="L1" s="9"/>
      <c r="M1" s="9"/>
      <c r="N1" s="9"/>
      <c r="O1" s="9"/>
    </row>
    <row r="2" spans="1:15" x14ac:dyDescent="0.2">
      <c r="A2" s="9"/>
      <c r="B2" s="9"/>
      <c r="C2" s="9"/>
      <c r="D2" s="9"/>
      <c r="E2" s="9"/>
      <c r="F2" s="9"/>
      <c r="G2" s="9"/>
      <c r="H2" s="9"/>
      <c r="I2" s="9"/>
      <c r="J2" s="55"/>
      <c r="K2" s="55"/>
      <c r="L2" s="9"/>
      <c r="M2" s="9"/>
      <c r="N2" s="9"/>
      <c r="O2" s="9"/>
    </row>
    <row r="3" spans="1:15" x14ac:dyDescent="0.2">
      <c r="A3" s="9"/>
      <c r="B3" s="9"/>
      <c r="C3" s="9"/>
      <c r="D3" s="9"/>
      <c r="E3" s="9"/>
      <c r="F3" s="9"/>
      <c r="G3" s="9"/>
      <c r="H3" s="9"/>
      <c r="I3" s="9"/>
      <c r="J3" s="55"/>
      <c r="K3" s="55"/>
      <c r="L3" s="9"/>
      <c r="M3" s="9"/>
      <c r="N3" s="9"/>
      <c r="O3" s="9"/>
    </row>
    <row r="4" spans="1:15" x14ac:dyDescent="0.2">
      <c r="A4" s="9"/>
      <c r="B4" s="9"/>
      <c r="C4" s="9"/>
      <c r="D4" s="9"/>
      <c r="E4" s="9"/>
      <c r="F4" s="9"/>
      <c r="G4" s="9"/>
      <c r="H4" s="9"/>
      <c r="I4" s="9"/>
      <c r="J4" s="55"/>
      <c r="K4" s="55"/>
      <c r="L4" s="9"/>
      <c r="M4" s="9"/>
      <c r="N4" s="9"/>
      <c r="O4" s="9"/>
    </row>
    <row r="5" spans="1:15" x14ac:dyDescent="0.2">
      <c r="A5" s="9"/>
      <c r="B5" s="9"/>
      <c r="C5" s="9"/>
      <c r="D5" s="9"/>
      <c r="E5" s="9"/>
      <c r="F5" s="9"/>
      <c r="G5" s="9"/>
      <c r="H5" s="9"/>
      <c r="I5" s="9"/>
      <c r="J5" s="55"/>
      <c r="K5" s="55"/>
      <c r="L5" s="9"/>
      <c r="M5" s="9"/>
      <c r="N5" s="9"/>
      <c r="O5" s="9"/>
    </row>
    <row r="6" spans="1:15" ht="18" x14ac:dyDescent="0.25">
      <c r="A6" s="27" t="s">
        <v>148</v>
      </c>
      <c r="B6" s="9"/>
      <c r="C6" s="9"/>
      <c r="D6" s="9"/>
      <c r="E6" s="9"/>
      <c r="F6" s="9"/>
      <c r="G6" s="9"/>
      <c r="H6" s="9"/>
      <c r="I6" s="9"/>
      <c r="J6" s="55"/>
      <c r="K6" s="55"/>
      <c r="L6" s="9"/>
      <c r="M6" s="9"/>
      <c r="N6" s="9"/>
      <c r="O6" s="9"/>
    </row>
    <row r="7" spans="1:15" ht="15" x14ac:dyDescent="0.25">
      <c r="A7" s="24" t="s">
        <v>149</v>
      </c>
      <c r="B7" s="9"/>
      <c r="C7" s="9"/>
      <c r="D7" s="9"/>
      <c r="E7" s="9"/>
      <c r="F7" s="9"/>
      <c r="G7" s="9"/>
      <c r="H7" s="9"/>
      <c r="I7" s="9"/>
      <c r="J7" s="55"/>
      <c r="K7" s="55"/>
      <c r="L7" s="9"/>
      <c r="M7" s="9"/>
      <c r="N7" s="9"/>
      <c r="O7" s="9"/>
    </row>
    <row r="8" spans="1:15" x14ac:dyDescent="0.2">
      <c r="A8" s="9"/>
      <c r="B8" s="9"/>
      <c r="C8" s="9"/>
      <c r="D8" s="9"/>
      <c r="E8" s="9"/>
      <c r="F8" s="9"/>
      <c r="G8" s="9"/>
      <c r="H8" s="9"/>
      <c r="I8" s="9"/>
      <c r="J8" s="9"/>
      <c r="K8" s="9"/>
      <c r="L8" s="9"/>
      <c r="M8" s="9"/>
      <c r="N8" s="9"/>
      <c r="O8" s="9"/>
    </row>
    <row r="9" spans="1:15" ht="15.75" thickBot="1" x14ac:dyDescent="0.3">
      <c r="A9" s="28" t="s">
        <v>127</v>
      </c>
      <c r="B9" s="9"/>
      <c r="C9" s="9"/>
      <c r="D9" s="9"/>
      <c r="E9" s="9"/>
      <c r="F9" s="48"/>
      <c r="G9" s="9"/>
      <c r="H9" s="9"/>
      <c r="I9" s="9"/>
      <c r="J9" s="9"/>
      <c r="K9" s="9"/>
      <c r="L9" s="9"/>
      <c r="M9" s="9"/>
      <c r="N9" s="9"/>
      <c r="O9" s="9"/>
    </row>
    <row r="10" spans="1:15" ht="15" thickBot="1" x14ac:dyDescent="0.25">
      <c r="A10" s="9"/>
      <c r="B10" s="9"/>
      <c r="C10" s="9"/>
      <c r="D10" s="9"/>
      <c r="E10" s="23" t="str">
        <f>CONCATENATE("Valeur totale du projet en"," ",B11)</f>
        <v xml:space="preserve">Valeur totale du projet en </v>
      </c>
      <c r="F10" s="46"/>
      <c r="G10" s="54">
        <f>IFERROR(F10*B15,"")</f>
        <v>0</v>
      </c>
      <c r="H10" s="9"/>
      <c r="I10" s="9"/>
      <c r="J10" s="9"/>
      <c r="K10" s="9"/>
      <c r="L10" s="9"/>
      <c r="M10" s="9"/>
      <c r="N10" s="9"/>
      <c r="O10" s="9"/>
    </row>
    <row r="11" spans="1:15" ht="15" thickBot="1" x14ac:dyDescent="0.25">
      <c r="A11" s="23" t="s">
        <v>128</v>
      </c>
      <c r="B11" s="2"/>
      <c r="C11" s="26" t="str">
        <f>IFERROR(_xlfn.XLOOKUP(B11,PW!D2:D79,PW!F2:F79),"")</f>
        <v/>
      </c>
      <c r="D11" s="9"/>
      <c r="E11" s="9"/>
      <c r="F11" s="9"/>
      <c r="G11" s="9"/>
      <c r="H11" s="9"/>
      <c r="I11" s="9"/>
      <c r="J11" s="9"/>
      <c r="K11" s="9"/>
      <c r="L11" s="9"/>
      <c r="M11" s="9"/>
      <c r="N11" s="9"/>
      <c r="O11" s="9"/>
    </row>
    <row r="12" spans="1:15" ht="15" thickBot="1" x14ac:dyDescent="0.25">
      <c r="A12" s="9"/>
      <c r="B12" s="9"/>
      <c r="C12" s="9"/>
      <c r="D12" s="9"/>
      <c r="E12" s="23" t="s">
        <v>130</v>
      </c>
      <c r="F12" s="49"/>
      <c r="G12" s="50">
        <f>G10*F12</f>
        <v>0</v>
      </c>
      <c r="H12" s="9"/>
      <c r="I12" s="9"/>
      <c r="J12" s="9"/>
      <c r="K12" s="9"/>
      <c r="L12" s="9"/>
      <c r="M12" s="9"/>
      <c r="N12" s="9"/>
      <c r="O12" s="9"/>
    </row>
    <row r="13" spans="1:15" ht="15.75" thickBot="1" x14ac:dyDescent="0.3">
      <c r="A13" s="24" t="s">
        <v>129</v>
      </c>
      <c r="B13" s="9"/>
      <c r="C13" s="9"/>
      <c r="D13" s="9"/>
      <c r="E13" s="23" t="s">
        <v>131</v>
      </c>
      <c r="F13" s="51" t="str">
        <f>IF(F12&lt;&gt;"",100%-F12,"")</f>
        <v/>
      </c>
      <c r="G13" s="53">
        <f>IFERROR(F13*G10,0)</f>
        <v>0</v>
      </c>
      <c r="H13" s="52" t="str" cm="1">
        <f t="array" ref="H13">IFERROR(_xlfn.IFS(AND(F11=1,G13&gt;125000),"You are not eligible to get a funding over EUR 125k",AND(F11&gt;1,G13&gt;200000),"You are not eligible to get a funding over EUR 200k",AND(F11&gt;1,G13&lt;=200000),"",AND(F11=1,G13&lt;=125000),""),"")</f>
        <v/>
      </c>
      <c r="I13" s="9"/>
      <c r="J13" s="9"/>
      <c r="K13" s="9"/>
      <c r="L13" s="9"/>
      <c r="M13" s="9"/>
      <c r="N13" s="9"/>
      <c r="O13" s="9"/>
    </row>
    <row r="14" spans="1:15" x14ac:dyDescent="0.2">
      <c r="A14" s="25" t="s">
        <v>0</v>
      </c>
      <c r="B14" s="26">
        <v>1</v>
      </c>
      <c r="C14" s="9"/>
      <c r="D14" s="9"/>
      <c r="E14" s="9"/>
      <c r="F14" s="9"/>
      <c r="G14" s="9"/>
      <c r="H14" s="9"/>
      <c r="I14" s="9"/>
      <c r="J14" s="9"/>
      <c r="K14" s="9"/>
      <c r="L14" s="9"/>
      <c r="M14" s="9"/>
      <c r="N14" s="9"/>
      <c r="O14" s="9"/>
    </row>
    <row r="15" spans="1:15" ht="15" thickBot="1" x14ac:dyDescent="0.25">
      <c r="A15" s="22">
        <f>$B$11</f>
        <v>0</v>
      </c>
      <c r="B15" s="40">
        <f>_xlfn.XLOOKUP(B11,Table1[Currency],Table1[Column2])</f>
        <v>0</v>
      </c>
      <c r="C15" s="9">
        <v>1.4829999999999999E-3</v>
      </c>
      <c r="D15" s="9"/>
      <c r="E15" s="9"/>
      <c r="F15" s="9"/>
      <c r="G15" s="21"/>
      <c r="H15" s="9"/>
      <c r="I15" s="21"/>
      <c r="J15" s="9"/>
      <c r="K15" s="9"/>
      <c r="L15" s="9"/>
      <c r="M15" s="9"/>
      <c r="N15" s="9"/>
      <c r="O15" s="9"/>
    </row>
    <row r="16" spans="1:15" ht="15" thickBot="1" x14ac:dyDescent="0.25">
      <c r="A16" s="9"/>
      <c r="B16" s="9"/>
      <c r="C16" s="9"/>
      <c r="D16" s="9"/>
      <c r="E16" s="9"/>
      <c r="F16" s="9"/>
      <c r="G16" s="9"/>
      <c r="H16" s="9"/>
      <c r="I16" s="9"/>
      <c r="J16" s="9"/>
      <c r="K16" s="9"/>
      <c r="L16" s="9"/>
      <c r="M16" s="9"/>
      <c r="N16" s="9"/>
      <c r="O16" s="9"/>
    </row>
    <row r="17" spans="1:15" ht="15" thickBot="1" x14ac:dyDescent="0.25">
      <c r="A17" s="9"/>
      <c r="B17" s="16">
        <f>$B$11</f>
        <v>0</v>
      </c>
      <c r="C17" s="17" t="s">
        <v>0</v>
      </c>
      <c r="D17" s="16">
        <f>$B$11</f>
        <v>0</v>
      </c>
      <c r="E17" s="18" t="s">
        <v>0</v>
      </c>
      <c r="F17" s="16">
        <f>$B$11</f>
        <v>0</v>
      </c>
      <c r="G17" s="17" t="s">
        <v>0</v>
      </c>
      <c r="H17" s="16">
        <f>$B$11</f>
        <v>0</v>
      </c>
      <c r="I17" s="17" t="s">
        <v>0</v>
      </c>
      <c r="J17" s="19">
        <f>$B$11</f>
        <v>0</v>
      </c>
      <c r="K17" s="17" t="s">
        <v>0</v>
      </c>
      <c r="L17" s="9"/>
      <c r="M17" s="9"/>
      <c r="N17" s="9"/>
      <c r="O17" s="9"/>
    </row>
    <row r="18" spans="1:15" ht="15" x14ac:dyDescent="0.25">
      <c r="A18" s="20" t="s">
        <v>132</v>
      </c>
      <c r="B18" s="56" t="s">
        <v>139</v>
      </c>
      <c r="C18" s="57"/>
      <c r="D18" s="56" t="s">
        <v>140</v>
      </c>
      <c r="E18" s="58"/>
      <c r="F18" s="60" t="s">
        <v>141</v>
      </c>
      <c r="G18" s="61"/>
      <c r="H18" s="56" t="s">
        <v>131</v>
      </c>
      <c r="I18" s="57"/>
      <c r="J18" s="59" t="s">
        <v>142</v>
      </c>
      <c r="K18" s="57"/>
      <c r="L18" s="9"/>
      <c r="M18" s="9"/>
      <c r="N18" s="9"/>
      <c r="O18" s="9"/>
    </row>
    <row r="19" spans="1:15" ht="15" x14ac:dyDescent="0.25">
      <c r="A19" s="14" t="s">
        <v>133</v>
      </c>
      <c r="B19" s="3"/>
      <c r="C19" s="13">
        <f t="shared" ref="C19:C25" si="0">B19*$B$15</f>
        <v>0</v>
      </c>
      <c r="D19" s="3"/>
      <c r="E19" s="11">
        <f t="shared" ref="E19:E25" si="1">D19*$B$15</f>
        <v>0</v>
      </c>
      <c r="F19" s="12">
        <f>B19+D19</f>
        <v>0</v>
      </c>
      <c r="G19" s="13">
        <f>C19+E19</f>
        <v>0</v>
      </c>
      <c r="H19" s="30" t="str">
        <f t="shared" ref="H19:H25" si="2">IFERROR((B19+D19)/$F$12*$F$13,"")</f>
        <v/>
      </c>
      <c r="I19" s="45" t="str">
        <f t="shared" ref="I19:I25" si="3">IFERROR(H19*$B$15,"-     €")</f>
        <v>-     €</v>
      </c>
      <c r="J19" s="31" t="str">
        <f>IFERROR(B19+D19+H19,"")</f>
        <v/>
      </c>
      <c r="K19" s="45" t="str">
        <f t="shared" ref="K19:K25" si="4">IFERROR(J19*$B$15,"-     €")</f>
        <v>-     €</v>
      </c>
      <c r="L19" s="9"/>
      <c r="M19" s="9"/>
      <c r="N19" s="9"/>
      <c r="O19" s="9"/>
    </row>
    <row r="20" spans="1:15" ht="15" x14ac:dyDescent="0.25">
      <c r="A20" s="14" t="s">
        <v>134</v>
      </c>
      <c r="B20" s="3"/>
      <c r="C20" s="13">
        <f t="shared" si="0"/>
        <v>0</v>
      </c>
      <c r="D20" s="3"/>
      <c r="E20" s="11">
        <f t="shared" si="1"/>
        <v>0</v>
      </c>
      <c r="F20" s="12">
        <f t="shared" ref="F20:F25" si="5">B20+D20</f>
        <v>0</v>
      </c>
      <c r="G20" s="13">
        <f t="shared" ref="G20:G24" si="6">C20+E20</f>
        <v>0</v>
      </c>
      <c r="H20" s="30" t="str">
        <f t="shared" si="2"/>
        <v/>
      </c>
      <c r="I20" s="45" t="str">
        <f>IFERROR(H20*$B$15,"-     €")</f>
        <v>-     €</v>
      </c>
      <c r="J20" s="31" t="str">
        <f t="shared" ref="J20:J25" si="7">IFERROR(B20+D20+H20,"")</f>
        <v/>
      </c>
      <c r="K20" s="45" t="str">
        <f t="shared" si="4"/>
        <v>-     €</v>
      </c>
      <c r="L20" s="9"/>
      <c r="M20" s="9"/>
      <c r="N20" s="9"/>
      <c r="O20" s="9"/>
    </row>
    <row r="21" spans="1:15" ht="15" x14ac:dyDescent="0.25">
      <c r="A21" s="14" t="s">
        <v>135</v>
      </c>
      <c r="B21" s="3"/>
      <c r="C21" s="13">
        <f t="shared" si="0"/>
        <v>0</v>
      </c>
      <c r="D21" s="3"/>
      <c r="E21" s="11">
        <f t="shared" si="1"/>
        <v>0</v>
      </c>
      <c r="F21" s="12">
        <f t="shared" si="5"/>
        <v>0</v>
      </c>
      <c r="G21" s="13">
        <f t="shared" si="6"/>
        <v>0</v>
      </c>
      <c r="H21" s="30" t="str">
        <f t="shared" si="2"/>
        <v/>
      </c>
      <c r="I21" s="45" t="str">
        <f t="shared" si="3"/>
        <v>-     €</v>
      </c>
      <c r="J21" s="31" t="str">
        <f t="shared" si="7"/>
        <v/>
      </c>
      <c r="K21" s="45" t="str">
        <f t="shared" si="4"/>
        <v>-     €</v>
      </c>
      <c r="L21" s="9"/>
      <c r="M21" s="9"/>
      <c r="N21" s="9"/>
      <c r="O21" s="9"/>
    </row>
    <row r="22" spans="1:15" ht="30" customHeight="1" x14ac:dyDescent="0.25">
      <c r="A22" s="15" t="s">
        <v>136</v>
      </c>
      <c r="B22" s="3"/>
      <c r="C22" s="13">
        <f t="shared" si="0"/>
        <v>0</v>
      </c>
      <c r="D22" s="3"/>
      <c r="E22" s="11">
        <f t="shared" si="1"/>
        <v>0</v>
      </c>
      <c r="F22" s="12">
        <f t="shared" si="5"/>
        <v>0</v>
      </c>
      <c r="G22" s="13">
        <f t="shared" si="6"/>
        <v>0</v>
      </c>
      <c r="H22" s="30" t="str">
        <f t="shared" si="2"/>
        <v/>
      </c>
      <c r="I22" s="45" t="str">
        <f t="shared" si="3"/>
        <v>-     €</v>
      </c>
      <c r="J22" s="31" t="str">
        <f t="shared" si="7"/>
        <v/>
      </c>
      <c r="K22" s="45" t="str">
        <f t="shared" si="4"/>
        <v>-     €</v>
      </c>
      <c r="L22" s="9"/>
      <c r="M22" s="9"/>
      <c r="N22" s="9"/>
      <c r="O22" s="9"/>
    </row>
    <row r="23" spans="1:15" ht="15" x14ac:dyDescent="0.25">
      <c r="A23" s="14" t="s">
        <v>137</v>
      </c>
      <c r="B23" s="3"/>
      <c r="C23" s="13">
        <f t="shared" si="0"/>
        <v>0</v>
      </c>
      <c r="D23" s="3"/>
      <c r="E23" s="11">
        <f t="shared" si="1"/>
        <v>0</v>
      </c>
      <c r="F23" s="12">
        <f t="shared" si="5"/>
        <v>0</v>
      </c>
      <c r="G23" s="13">
        <f t="shared" si="6"/>
        <v>0</v>
      </c>
      <c r="H23" s="30" t="str">
        <f t="shared" si="2"/>
        <v/>
      </c>
      <c r="I23" s="45" t="str">
        <f t="shared" si="3"/>
        <v>-     €</v>
      </c>
      <c r="J23" s="31" t="str">
        <f t="shared" si="7"/>
        <v/>
      </c>
      <c r="K23" s="45" t="str">
        <f t="shared" si="4"/>
        <v>-     €</v>
      </c>
      <c r="L23" s="9"/>
      <c r="M23" s="9"/>
      <c r="N23" s="9"/>
      <c r="O23" s="9"/>
    </row>
    <row r="24" spans="1:15" ht="30" customHeight="1" x14ac:dyDescent="0.25">
      <c r="A24" s="15" t="s">
        <v>138</v>
      </c>
      <c r="B24" s="3"/>
      <c r="C24" s="13">
        <f t="shared" si="0"/>
        <v>0</v>
      </c>
      <c r="D24" s="3"/>
      <c r="E24" s="11">
        <f t="shared" si="1"/>
        <v>0</v>
      </c>
      <c r="F24" s="12">
        <f t="shared" si="5"/>
        <v>0</v>
      </c>
      <c r="G24" s="13">
        <f t="shared" si="6"/>
        <v>0</v>
      </c>
      <c r="H24" s="30" t="str">
        <f t="shared" si="2"/>
        <v/>
      </c>
      <c r="I24" s="45" t="str">
        <f t="shared" si="3"/>
        <v>-     €</v>
      </c>
      <c r="J24" s="31" t="str">
        <f t="shared" si="7"/>
        <v/>
      </c>
      <c r="K24" s="45" t="str">
        <f t="shared" si="4"/>
        <v>-     €</v>
      </c>
      <c r="L24" s="9"/>
      <c r="M24" s="9"/>
      <c r="N24" s="9"/>
      <c r="O24" s="9"/>
    </row>
    <row r="25" spans="1:15" ht="15" x14ac:dyDescent="0.25">
      <c r="A25" s="14" t="s">
        <v>1</v>
      </c>
      <c r="B25" s="3"/>
      <c r="C25" s="13">
        <f t="shared" si="0"/>
        <v>0</v>
      </c>
      <c r="D25" s="3"/>
      <c r="E25" s="11">
        <f t="shared" si="1"/>
        <v>0</v>
      </c>
      <c r="F25" s="12">
        <f t="shared" si="5"/>
        <v>0</v>
      </c>
      <c r="G25" s="13">
        <f>C25+E25</f>
        <v>0</v>
      </c>
      <c r="H25" s="30" t="str">
        <f t="shared" si="2"/>
        <v/>
      </c>
      <c r="I25" s="45" t="str">
        <f t="shared" si="3"/>
        <v>-     €</v>
      </c>
      <c r="J25" s="31" t="str">
        <f t="shared" si="7"/>
        <v/>
      </c>
      <c r="K25" s="45" t="str">
        <f t="shared" si="4"/>
        <v>-     €</v>
      </c>
      <c r="L25" s="9"/>
      <c r="M25" s="9"/>
      <c r="N25" s="9"/>
      <c r="O25" s="9"/>
    </row>
    <row r="26" spans="1:15" ht="15.75" thickBot="1" x14ac:dyDescent="0.3">
      <c r="A26" s="4" t="s">
        <v>142</v>
      </c>
      <c r="B26" s="5">
        <f>SUM(B19:B25)</f>
        <v>0</v>
      </c>
      <c r="C26" s="6">
        <f>SUM(C19:C25)</f>
        <v>0</v>
      </c>
      <c r="D26" s="5">
        <f>SUM(D19:D25)</f>
        <v>0</v>
      </c>
      <c r="E26" s="7">
        <f>SUM(E19:E25)</f>
        <v>0</v>
      </c>
      <c r="F26" s="5">
        <f>B26+D26</f>
        <v>0</v>
      </c>
      <c r="G26" s="6">
        <f>C26+E26</f>
        <v>0</v>
      </c>
      <c r="H26" s="5">
        <f>SUM(H19:H25)</f>
        <v>0</v>
      </c>
      <c r="I26" s="6">
        <f>SUM(I19:I25)</f>
        <v>0</v>
      </c>
      <c r="J26" s="8">
        <f>SUM(J19:J25)</f>
        <v>0</v>
      </c>
      <c r="K26" s="6">
        <f>J26*$B$15</f>
        <v>0</v>
      </c>
      <c r="L26" s="9"/>
      <c r="M26" s="9"/>
      <c r="N26" s="9"/>
      <c r="O26" s="9"/>
    </row>
    <row r="27" spans="1:15" x14ac:dyDescent="0.2">
      <c r="A27" s="9"/>
      <c r="B27" s="9"/>
      <c r="C27" s="9"/>
      <c r="D27" s="9"/>
      <c r="E27" s="9"/>
      <c r="F27" s="9"/>
      <c r="G27" s="9"/>
      <c r="H27" s="9"/>
      <c r="I27" s="9"/>
      <c r="J27" s="9"/>
      <c r="K27" s="9"/>
      <c r="L27" s="9"/>
      <c r="M27" s="9"/>
      <c r="N27" s="9"/>
      <c r="O27" s="9"/>
    </row>
    <row r="28" spans="1:15" ht="15" thickBot="1" x14ac:dyDescent="0.25">
      <c r="A28" s="10" t="s">
        <v>143</v>
      </c>
      <c r="B28" s="9"/>
      <c r="C28" s="9"/>
      <c r="D28" s="9"/>
      <c r="E28" s="9"/>
      <c r="F28" s="9"/>
      <c r="G28" s="9"/>
      <c r="H28" s="9"/>
      <c r="I28" s="9"/>
      <c r="J28" s="9"/>
      <c r="K28" s="9"/>
      <c r="L28" s="9"/>
      <c r="M28" s="9"/>
      <c r="N28" s="9"/>
      <c r="O28" s="9"/>
    </row>
    <row r="29" spans="1:15" ht="15" thickBot="1" x14ac:dyDescent="0.25">
      <c r="A29" s="9" t="s">
        <v>144</v>
      </c>
      <c r="B29" s="9"/>
      <c r="C29" s="9"/>
      <c r="D29" s="9"/>
      <c r="E29" s="9"/>
      <c r="F29" s="44" t="str">
        <f>IFERROR(H26/J26,"")</f>
        <v/>
      </c>
      <c r="G29" s="9"/>
      <c r="H29" s="9"/>
      <c r="I29" s="9"/>
      <c r="J29" s="9"/>
      <c r="K29" s="9"/>
      <c r="L29" s="9"/>
      <c r="M29" s="9"/>
      <c r="N29" s="9"/>
      <c r="O29" s="9"/>
    </row>
    <row r="30" spans="1:15" x14ac:dyDescent="0.2">
      <c r="A30" s="9" t="s">
        <v>145</v>
      </c>
      <c r="B30" s="9"/>
      <c r="C30" s="9"/>
      <c r="D30" s="9"/>
      <c r="E30" s="9"/>
      <c r="F30" s="9"/>
      <c r="G30" s="9"/>
      <c r="H30" s="9"/>
      <c r="I30" s="9"/>
      <c r="J30" s="9"/>
      <c r="K30" s="9"/>
      <c r="L30" s="9"/>
      <c r="M30" s="9"/>
      <c r="N30" s="9"/>
      <c r="O30" s="9"/>
    </row>
    <row r="31" spans="1:15" x14ac:dyDescent="0.2">
      <c r="A31" s="9" t="s">
        <v>146</v>
      </c>
      <c r="B31" s="9"/>
      <c r="C31" s="9"/>
      <c r="D31" s="9"/>
      <c r="E31" s="9"/>
      <c r="F31" s="9"/>
      <c r="G31" s="9"/>
      <c r="H31" s="9"/>
      <c r="I31" s="9"/>
      <c r="J31" s="9"/>
      <c r="K31" s="9"/>
      <c r="L31" s="9"/>
      <c r="M31" s="9"/>
      <c r="N31" s="9"/>
      <c r="O31" s="9"/>
    </row>
    <row r="32" spans="1:15" x14ac:dyDescent="0.2">
      <c r="A32" s="9" t="s">
        <v>147</v>
      </c>
      <c r="B32" s="9"/>
      <c r="C32" s="9"/>
      <c r="D32" s="9"/>
      <c r="E32" s="9"/>
      <c r="F32" s="9"/>
      <c r="G32" s="9"/>
      <c r="H32" s="9"/>
      <c r="I32" s="9"/>
      <c r="J32" s="9"/>
      <c r="K32" s="9"/>
      <c r="L32" s="9"/>
      <c r="M32" s="9"/>
      <c r="N32" s="9"/>
      <c r="O32" s="9"/>
    </row>
    <row r="33" spans="1:15" x14ac:dyDescent="0.2">
      <c r="A33" s="9"/>
      <c r="B33" s="9"/>
      <c r="C33" s="9"/>
      <c r="D33" s="9"/>
      <c r="E33" s="9"/>
      <c r="F33" s="9"/>
      <c r="G33" s="9"/>
      <c r="H33" s="9"/>
      <c r="I33" s="9"/>
      <c r="J33" s="9"/>
      <c r="K33" s="9"/>
      <c r="L33" s="9"/>
      <c r="M33" s="9"/>
      <c r="N33" s="9"/>
      <c r="O33" s="9"/>
    </row>
    <row r="34" spans="1:15" x14ac:dyDescent="0.2">
      <c r="A34" s="9"/>
      <c r="B34" s="9"/>
      <c r="C34" s="9"/>
      <c r="D34" s="9"/>
      <c r="E34" s="9"/>
      <c r="F34" s="9"/>
      <c r="G34" s="9"/>
      <c r="H34" s="9"/>
      <c r="I34" s="9"/>
      <c r="J34" s="9"/>
      <c r="K34" s="9"/>
      <c r="L34" s="9"/>
      <c r="M34" s="9"/>
      <c r="N34" s="9"/>
      <c r="O34" s="9"/>
    </row>
    <row r="35" spans="1:15" x14ac:dyDescent="0.2">
      <c r="A35" s="9"/>
      <c r="B35" s="9"/>
      <c r="C35" s="9"/>
      <c r="D35" s="9"/>
      <c r="E35" s="9"/>
      <c r="F35" s="9"/>
      <c r="G35" s="9"/>
      <c r="H35" s="9"/>
      <c r="I35" s="9"/>
      <c r="J35" s="9"/>
      <c r="K35" s="9"/>
      <c r="L35" s="9"/>
      <c r="M35" s="9"/>
      <c r="N35" s="9"/>
      <c r="O35" s="9"/>
    </row>
    <row r="36" spans="1:15" x14ac:dyDescent="0.2">
      <c r="A36" s="9"/>
      <c r="B36" s="9"/>
      <c r="C36" s="9"/>
      <c r="D36" s="9"/>
      <c r="E36" s="9"/>
      <c r="F36" s="9"/>
      <c r="G36" s="9"/>
      <c r="H36" s="9"/>
      <c r="I36" s="9"/>
      <c r="J36" s="9"/>
      <c r="K36" s="9"/>
      <c r="L36" s="9"/>
      <c r="M36" s="9"/>
      <c r="N36" s="9"/>
      <c r="O36" s="9"/>
    </row>
    <row r="37" spans="1:15" x14ac:dyDescent="0.2">
      <c r="A37" s="9"/>
      <c r="B37" s="9"/>
      <c r="C37" s="9"/>
      <c r="D37" s="9"/>
      <c r="E37" s="9"/>
      <c r="F37" s="9"/>
      <c r="G37" s="9"/>
      <c r="H37" s="9"/>
      <c r="I37" s="9"/>
      <c r="J37" s="9"/>
      <c r="K37" s="9"/>
      <c r="L37" s="9"/>
      <c r="M37" s="9"/>
      <c r="N37" s="9"/>
      <c r="O37" s="9"/>
    </row>
    <row r="38" spans="1:15" x14ac:dyDescent="0.2">
      <c r="A38" s="9"/>
      <c r="B38" s="9"/>
      <c r="C38" s="9"/>
      <c r="D38" s="9"/>
      <c r="E38" s="9"/>
      <c r="F38" s="9"/>
      <c r="G38" s="9"/>
      <c r="H38" s="9"/>
      <c r="I38" s="9"/>
      <c r="J38" s="9"/>
      <c r="K38" s="9"/>
      <c r="L38" s="9"/>
      <c r="M38" s="9"/>
      <c r="N38" s="9"/>
      <c r="O38" s="9"/>
    </row>
    <row r="39" spans="1:15" x14ac:dyDescent="0.2">
      <c r="A39" s="9"/>
      <c r="B39" s="9"/>
      <c r="C39" s="9"/>
      <c r="D39" s="9"/>
      <c r="E39" s="9"/>
      <c r="F39" s="9"/>
      <c r="G39" s="9"/>
      <c r="H39" s="9"/>
      <c r="I39" s="9"/>
      <c r="J39" s="9"/>
      <c r="K39" s="9"/>
      <c r="L39" s="9"/>
      <c r="M39" s="9"/>
      <c r="N39" s="9"/>
      <c r="O39" s="9"/>
    </row>
    <row r="40" spans="1:15" x14ac:dyDescent="0.2">
      <c r="A40" s="9"/>
      <c r="B40" s="9"/>
      <c r="C40" s="9"/>
      <c r="D40" s="9"/>
      <c r="E40" s="9"/>
      <c r="F40" s="9"/>
      <c r="G40" s="9"/>
      <c r="H40" s="9"/>
      <c r="I40" s="9"/>
      <c r="J40" s="9"/>
      <c r="K40" s="9"/>
      <c r="L40" s="9"/>
      <c r="M40" s="9"/>
      <c r="N40" s="9"/>
      <c r="O40" s="9"/>
    </row>
    <row r="41" spans="1:15" x14ac:dyDescent="0.2">
      <c r="A41" s="9"/>
      <c r="B41" s="9"/>
      <c r="C41" s="9"/>
      <c r="D41" s="9"/>
      <c r="E41" s="9"/>
      <c r="F41" s="9"/>
      <c r="G41" s="9"/>
      <c r="H41" s="9"/>
      <c r="I41" s="9"/>
      <c r="J41" s="9"/>
      <c r="K41" s="9"/>
      <c r="L41" s="9"/>
      <c r="M41" s="9"/>
      <c r="N41" s="9"/>
      <c r="O41" s="9"/>
    </row>
    <row r="42" spans="1:15" x14ac:dyDescent="0.2">
      <c r="A42" s="9"/>
      <c r="B42" s="9"/>
      <c r="C42" s="9"/>
      <c r="D42" s="9"/>
      <c r="E42" s="9"/>
      <c r="F42" s="9"/>
      <c r="G42" s="9"/>
      <c r="H42" s="9"/>
      <c r="I42" s="9"/>
      <c r="J42" s="9"/>
      <c r="K42" s="9"/>
      <c r="L42" s="9"/>
      <c r="M42" s="9"/>
      <c r="N42" s="9"/>
      <c r="O42" s="9"/>
    </row>
    <row r="43" spans="1:15" x14ac:dyDescent="0.2">
      <c r="A43" s="9"/>
      <c r="B43" s="9"/>
      <c r="C43" s="9"/>
      <c r="D43" s="9"/>
      <c r="E43" s="9"/>
      <c r="F43" s="9"/>
      <c r="G43" s="9"/>
      <c r="H43" s="9"/>
      <c r="I43" s="9"/>
      <c r="J43" s="9"/>
      <c r="K43" s="9"/>
      <c r="L43" s="9"/>
      <c r="M43" s="9"/>
      <c r="N43" s="9"/>
      <c r="O43" s="9"/>
    </row>
    <row r="44" spans="1:15" x14ac:dyDescent="0.2">
      <c r="A44" s="9"/>
      <c r="B44" s="9"/>
      <c r="C44" s="9"/>
      <c r="D44" s="9"/>
      <c r="E44" s="9"/>
      <c r="F44" s="9"/>
      <c r="G44" s="9"/>
      <c r="H44" s="9"/>
      <c r="I44" s="9"/>
      <c r="J44" s="9"/>
      <c r="K44" s="9"/>
      <c r="L44" s="9"/>
      <c r="M44" s="9"/>
      <c r="N44" s="9"/>
      <c r="O44" s="9"/>
    </row>
    <row r="45" spans="1:15" x14ac:dyDescent="0.2">
      <c r="A45" s="9"/>
      <c r="B45" s="9"/>
      <c r="C45" s="9"/>
      <c r="D45" s="9"/>
      <c r="E45" s="9"/>
      <c r="F45" s="9"/>
      <c r="G45" s="9"/>
      <c r="H45" s="9"/>
      <c r="I45" s="9"/>
      <c r="J45" s="9"/>
      <c r="K45" s="9"/>
      <c r="L45" s="9"/>
      <c r="M45" s="9"/>
      <c r="N45" s="9"/>
      <c r="O45" s="9"/>
    </row>
    <row r="46" spans="1:15" x14ac:dyDescent="0.2">
      <c r="A46" s="9"/>
      <c r="B46" s="9"/>
      <c r="C46" s="9"/>
      <c r="D46" s="9"/>
      <c r="E46" s="9"/>
      <c r="F46" s="9"/>
      <c r="G46" s="9"/>
      <c r="H46" s="9"/>
      <c r="I46" s="9"/>
      <c r="J46" s="9"/>
      <c r="K46" s="9"/>
      <c r="L46" s="9"/>
      <c r="M46" s="9"/>
      <c r="N46" s="9"/>
      <c r="O46" s="9"/>
    </row>
    <row r="47" spans="1:15" x14ac:dyDescent="0.2">
      <c r="A47" s="9"/>
      <c r="B47" s="9"/>
      <c r="C47" s="9"/>
      <c r="D47" s="9"/>
      <c r="E47" s="9"/>
      <c r="F47" s="9"/>
      <c r="G47" s="9"/>
      <c r="H47" s="9"/>
      <c r="I47" s="9"/>
      <c r="J47" s="9"/>
      <c r="K47" s="9"/>
      <c r="L47" s="9"/>
      <c r="M47" s="9"/>
      <c r="N47" s="9"/>
      <c r="O47" s="9"/>
    </row>
    <row r="48" spans="1:15" x14ac:dyDescent="0.2">
      <c r="A48" s="9"/>
      <c r="B48" s="9"/>
      <c r="C48" s="9"/>
      <c r="D48" s="9"/>
      <c r="E48" s="9"/>
      <c r="F48" s="9"/>
      <c r="G48" s="9"/>
      <c r="H48" s="9"/>
      <c r="I48" s="9"/>
      <c r="J48" s="9"/>
      <c r="K48" s="9"/>
      <c r="L48" s="9"/>
      <c r="M48" s="9"/>
      <c r="N48" s="9"/>
      <c r="O48" s="9"/>
    </row>
    <row r="49" spans="1:15" x14ac:dyDescent="0.2">
      <c r="A49" s="9"/>
      <c r="B49" s="9"/>
      <c r="C49" s="9"/>
      <c r="D49" s="9"/>
      <c r="E49" s="9"/>
      <c r="F49" s="9"/>
      <c r="G49" s="9"/>
      <c r="H49" s="9"/>
      <c r="I49" s="9"/>
      <c r="J49" s="9"/>
      <c r="K49" s="9"/>
      <c r="L49" s="9"/>
      <c r="M49" s="9"/>
      <c r="N49" s="9"/>
      <c r="O49" s="9"/>
    </row>
    <row r="50" spans="1:15" x14ac:dyDescent="0.2">
      <c r="A50" s="9"/>
      <c r="B50" s="9"/>
      <c r="C50" s="9"/>
      <c r="D50" s="9"/>
      <c r="E50" s="9"/>
      <c r="F50" s="9"/>
      <c r="G50" s="9"/>
      <c r="H50" s="9"/>
      <c r="I50" s="9"/>
      <c r="J50" s="9"/>
      <c r="K50" s="9"/>
      <c r="L50" s="9"/>
      <c r="M50" s="9"/>
      <c r="N50" s="9"/>
      <c r="O50" s="9"/>
    </row>
    <row r="51" spans="1:15" x14ac:dyDescent="0.2">
      <c r="A51" s="9"/>
      <c r="B51" s="9"/>
      <c r="C51" s="9"/>
      <c r="D51" s="9"/>
      <c r="E51" s="9"/>
      <c r="F51" s="9"/>
      <c r="G51" s="9"/>
      <c r="H51" s="9"/>
      <c r="I51" s="9"/>
      <c r="J51" s="9"/>
      <c r="K51" s="9"/>
      <c r="L51" s="9"/>
      <c r="M51" s="9"/>
      <c r="N51" s="9"/>
      <c r="O51" s="9"/>
    </row>
    <row r="52" spans="1:15" x14ac:dyDescent="0.2">
      <c r="A52" s="9"/>
      <c r="B52" s="9"/>
      <c r="C52" s="9"/>
      <c r="D52" s="9"/>
      <c r="E52" s="9"/>
      <c r="F52" s="9"/>
      <c r="G52" s="9"/>
      <c r="H52" s="9"/>
      <c r="I52" s="9"/>
      <c r="J52" s="9"/>
      <c r="K52" s="9"/>
      <c r="L52" s="9"/>
      <c r="M52" s="9"/>
      <c r="N52" s="9"/>
      <c r="O52" s="9"/>
    </row>
    <row r="53" spans="1:15" x14ac:dyDescent="0.2">
      <c r="A53" s="9"/>
      <c r="B53" s="9"/>
      <c r="C53" s="9"/>
      <c r="D53" s="9"/>
      <c r="E53" s="9"/>
      <c r="F53" s="9"/>
      <c r="G53" s="9"/>
      <c r="H53" s="9"/>
      <c r="I53" s="9"/>
      <c r="J53" s="9"/>
      <c r="K53" s="9"/>
      <c r="L53" s="9"/>
      <c r="M53" s="9"/>
      <c r="N53" s="9"/>
      <c r="O53" s="9"/>
    </row>
    <row r="54" spans="1:15" x14ac:dyDescent="0.2">
      <c r="A54" s="9"/>
      <c r="B54" s="9"/>
      <c r="C54" s="9"/>
      <c r="D54" s="9"/>
      <c r="E54" s="9"/>
      <c r="F54" s="9"/>
      <c r="G54" s="9"/>
      <c r="H54" s="9"/>
      <c r="I54" s="9"/>
      <c r="J54" s="9"/>
      <c r="K54" s="9"/>
      <c r="L54" s="9"/>
      <c r="M54" s="9"/>
      <c r="N54" s="9"/>
      <c r="O54" s="9"/>
    </row>
    <row r="55" spans="1:15" x14ac:dyDescent="0.2">
      <c r="A55" s="9"/>
      <c r="B55" s="9"/>
      <c r="C55" s="9"/>
      <c r="D55" s="9"/>
      <c r="E55" s="9"/>
      <c r="F55" s="9"/>
      <c r="G55" s="9"/>
      <c r="H55" s="9"/>
      <c r="I55" s="9"/>
      <c r="J55" s="9"/>
      <c r="K55" s="9"/>
      <c r="L55" s="9"/>
      <c r="M55" s="9"/>
      <c r="N55" s="9"/>
      <c r="O55" s="9"/>
    </row>
    <row r="56" spans="1:15" x14ac:dyDescent="0.2">
      <c r="A56" s="9"/>
      <c r="B56" s="9"/>
      <c r="C56" s="9"/>
      <c r="D56" s="9"/>
      <c r="E56" s="9"/>
      <c r="F56" s="9"/>
      <c r="G56" s="9"/>
      <c r="H56" s="9"/>
      <c r="I56" s="9"/>
      <c r="J56" s="9"/>
      <c r="K56" s="9"/>
      <c r="L56" s="9"/>
      <c r="M56" s="9"/>
      <c r="N56" s="9"/>
      <c r="O56" s="9"/>
    </row>
    <row r="57" spans="1:15" x14ac:dyDescent="0.2">
      <c r="A57" s="9"/>
      <c r="B57" s="9"/>
      <c r="C57" s="9"/>
      <c r="D57" s="9"/>
      <c r="E57" s="9"/>
      <c r="F57" s="9"/>
      <c r="G57" s="9"/>
      <c r="H57" s="9"/>
      <c r="I57" s="9"/>
      <c r="J57" s="9"/>
      <c r="K57" s="9"/>
      <c r="L57" s="9"/>
      <c r="M57" s="9"/>
      <c r="N57" s="9"/>
      <c r="O57" s="9"/>
    </row>
    <row r="58" spans="1:15" x14ac:dyDescent="0.2">
      <c r="A58" s="9"/>
      <c r="B58" s="9"/>
      <c r="C58" s="9"/>
      <c r="D58" s="9"/>
      <c r="E58" s="9"/>
      <c r="F58" s="9"/>
      <c r="G58" s="9"/>
      <c r="H58" s="9"/>
      <c r="I58" s="9"/>
      <c r="J58" s="9"/>
      <c r="K58" s="9"/>
      <c r="L58" s="9"/>
      <c r="M58" s="9"/>
      <c r="N58" s="9"/>
      <c r="O58" s="9"/>
    </row>
    <row r="59" spans="1:15" x14ac:dyDescent="0.2">
      <c r="A59" s="9"/>
      <c r="B59" s="9"/>
      <c r="C59" s="9"/>
      <c r="D59" s="9"/>
      <c r="E59" s="9"/>
      <c r="F59" s="9"/>
      <c r="G59" s="9"/>
      <c r="H59" s="9"/>
      <c r="I59" s="9"/>
      <c r="J59" s="9"/>
      <c r="K59" s="9"/>
      <c r="L59" s="9"/>
      <c r="M59" s="9"/>
      <c r="N59" s="9"/>
      <c r="O59" s="9"/>
    </row>
    <row r="60" spans="1:15" x14ac:dyDescent="0.2">
      <c r="A60" s="9"/>
      <c r="B60" s="9"/>
      <c r="C60" s="9"/>
      <c r="D60" s="9"/>
      <c r="E60" s="9"/>
      <c r="F60" s="9"/>
      <c r="G60" s="9"/>
      <c r="H60" s="9"/>
      <c r="I60" s="9"/>
      <c r="J60" s="9"/>
      <c r="K60" s="9"/>
      <c r="L60" s="9"/>
      <c r="M60" s="9"/>
      <c r="N60" s="9"/>
      <c r="O60" s="9"/>
    </row>
    <row r="61" spans="1:15" x14ac:dyDescent="0.2">
      <c r="A61" s="9"/>
      <c r="B61" s="9"/>
      <c r="C61" s="9"/>
      <c r="D61" s="9"/>
      <c r="E61" s="9"/>
      <c r="F61" s="9"/>
      <c r="G61" s="9"/>
      <c r="H61" s="9"/>
      <c r="I61" s="9"/>
      <c r="J61" s="9"/>
      <c r="K61" s="9"/>
      <c r="L61" s="9"/>
      <c r="M61" s="9"/>
      <c r="N61" s="9"/>
      <c r="O61" s="9"/>
    </row>
    <row r="62" spans="1:15" x14ac:dyDescent="0.2">
      <c r="A62" s="9"/>
      <c r="B62" s="9"/>
      <c r="C62" s="9"/>
      <c r="D62" s="9"/>
      <c r="E62" s="9"/>
      <c r="F62" s="9"/>
      <c r="G62" s="9"/>
      <c r="H62" s="9"/>
      <c r="I62" s="9"/>
      <c r="J62" s="9"/>
      <c r="K62" s="9"/>
      <c r="L62" s="9"/>
      <c r="M62" s="9"/>
      <c r="N62" s="9"/>
      <c r="O62" s="9"/>
    </row>
    <row r="63" spans="1:15" x14ac:dyDescent="0.2">
      <c r="A63" s="9"/>
      <c r="B63" s="9"/>
      <c r="C63" s="9"/>
      <c r="D63" s="9"/>
      <c r="E63" s="9"/>
      <c r="F63" s="9"/>
      <c r="G63" s="9"/>
      <c r="H63" s="9"/>
      <c r="I63" s="9"/>
      <c r="J63" s="9"/>
      <c r="K63" s="9"/>
      <c r="L63" s="9"/>
      <c r="M63" s="9"/>
      <c r="N63" s="9"/>
      <c r="O63" s="9"/>
    </row>
    <row r="64" spans="1:15" x14ac:dyDescent="0.2">
      <c r="A64" s="9"/>
      <c r="B64" s="9"/>
      <c r="C64" s="9"/>
      <c r="D64" s="9"/>
      <c r="E64" s="9"/>
      <c r="F64" s="9"/>
      <c r="G64" s="9"/>
      <c r="H64" s="9"/>
      <c r="I64" s="9"/>
      <c r="J64" s="9"/>
      <c r="K64" s="9"/>
      <c r="L64" s="9"/>
      <c r="M64" s="9"/>
      <c r="N64" s="9"/>
      <c r="O64" s="9"/>
    </row>
    <row r="65" spans="1:15" x14ac:dyDescent="0.2">
      <c r="A65" s="9"/>
      <c r="B65" s="9"/>
      <c r="C65" s="9"/>
      <c r="D65" s="9"/>
      <c r="E65" s="9"/>
      <c r="F65" s="9"/>
      <c r="G65" s="9"/>
      <c r="H65" s="9"/>
      <c r="I65" s="9"/>
      <c r="J65" s="9"/>
      <c r="K65" s="9"/>
      <c r="L65" s="9"/>
      <c r="M65" s="9"/>
      <c r="N65" s="9"/>
      <c r="O65" s="9"/>
    </row>
    <row r="66" spans="1:15" x14ac:dyDescent="0.2">
      <c r="A66" s="9"/>
      <c r="B66" s="9"/>
      <c r="C66" s="9"/>
      <c r="D66" s="9"/>
      <c r="E66" s="9"/>
      <c r="F66" s="9"/>
      <c r="G66" s="9"/>
      <c r="H66" s="9"/>
      <c r="I66" s="9"/>
      <c r="J66" s="9"/>
      <c r="K66" s="9"/>
      <c r="L66" s="9"/>
      <c r="M66" s="9"/>
      <c r="N66" s="9"/>
      <c r="O66" s="9"/>
    </row>
    <row r="67" spans="1:15" x14ac:dyDescent="0.2">
      <c r="A67" s="9"/>
      <c r="B67" s="9"/>
      <c r="C67" s="9"/>
      <c r="D67" s="9"/>
      <c r="E67" s="9"/>
      <c r="F67" s="9"/>
      <c r="G67" s="9"/>
      <c r="H67" s="9"/>
      <c r="I67" s="9"/>
      <c r="J67" s="9"/>
      <c r="K67" s="9"/>
      <c r="L67" s="9"/>
      <c r="M67" s="9"/>
      <c r="N67" s="9"/>
      <c r="O67" s="9"/>
    </row>
    <row r="68" spans="1:15" x14ac:dyDescent="0.2">
      <c r="A68" s="9"/>
      <c r="B68" s="9"/>
      <c r="C68" s="9"/>
      <c r="D68" s="9"/>
      <c r="E68" s="9"/>
      <c r="F68" s="9"/>
      <c r="G68" s="9"/>
      <c r="H68" s="9"/>
      <c r="I68" s="9"/>
      <c r="J68" s="9"/>
      <c r="K68" s="9"/>
      <c r="L68" s="9"/>
      <c r="M68" s="9"/>
      <c r="N68" s="9"/>
      <c r="O68" s="9"/>
    </row>
    <row r="69" spans="1:15" x14ac:dyDescent="0.2">
      <c r="A69" s="9"/>
      <c r="B69" s="9"/>
      <c r="C69" s="9"/>
      <c r="D69" s="9"/>
      <c r="E69" s="9"/>
      <c r="F69" s="9"/>
      <c r="G69" s="9"/>
      <c r="H69" s="9"/>
      <c r="I69" s="9"/>
      <c r="J69" s="9"/>
      <c r="K69" s="9"/>
      <c r="L69" s="9"/>
      <c r="M69" s="9"/>
      <c r="N69" s="9"/>
      <c r="O69" s="9"/>
    </row>
    <row r="70" spans="1:15" x14ac:dyDescent="0.2">
      <c r="A70" s="9"/>
      <c r="B70" s="9"/>
      <c r="C70" s="9"/>
      <c r="D70" s="9"/>
      <c r="E70" s="9"/>
      <c r="F70" s="9"/>
      <c r="G70" s="9"/>
      <c r="H70" s="9"/>
      <c r="I70" s="9"/>
      <c r="J70" s="9"/>
      <c r="K70" s="9"/>
      <c r="L70" s="9"/>
      <c r="M70" s="9"/>
      <c r="N70" s="9"/>
      <c r="O70" s="9"/>
    </row>
    <row r="71" spans="1:15" x14ac:dyDescent="0.2">
      <c r="A71" s="9"/>
      <c r="B71" s="9"/>
      <c r="C71" s="9"/>
      <c r="D71" s="9"/>
      <c r="E71" s="9"/>
      <c r="F71" s="9"/>
      <c r="G71" s="9"/>
      <c r="H71" s="9"/>
      <c r="I71" s="9"/>
      <c r="J71" s="9"/>
      <c r="K71" s="9"/>
      <c r="L71" s="9"/>
      <c r="M71" s="9"/>
      <c r="N71" s="9"/>
      <c r="O71" s="9"/>
    </row>
    <row r="72" spans="1:15" x14ac:dyDescent="0.2">
      <c r="A72" s="9"/>
      <c r="B72" s="9"/>
      <c r="C72" s="9"/>
      <c r="D72" s="9"/>
      <c r="E72" s="9"/>
      <c r="F72" s="9"/>
      <c r="G72" s="9"/>
      <c r="H72" s="9"/>
      <c r="I72" s="9"/>
      <c r="J72" s="9"/>
      <c r="K72" s="9"/>
      <c r="L72" s="9"/>
      <c r="M72" s="9"/>
      <c r="N72" s="9"/>
      <c r="O72" s="9"/>
    </row>
    <row r="73" spans="1:15" x14ac:dyDescent="0.2">
      <c r="A73" s="9"/>
      <c r="B73" s="9"/>
      <c r="C73" s="9"/>
      <c r="D73" s="9"/>
      <c r="E73" s="9"/>
      <c r="F73" s="9"/>
      <c r="G73" s="9"/>
      <c r="H73" s="9"/>
      <c r="I73" s="9"/>
      <c r="J73" s="9"/>
      <c r="K73" s="9"/>
      <c r="L73" s="9"/>
      <c r="M73" s="9"/>
      <c r="N73" s="9"/>
      <c r="O73" s="9"/>
    </row>
    <row r="74" spans="1:15" x14ac:dyDescent="0.2">
      <c r="A74" s="9"/>
      <c r="B74" s="9"/>
      <c r="C74" s="9"/>
      <c r="D74" s="9"/>
      <c r="E74" s="9"/>
      <c r="F74" s="9"/>
      <c r="G74" s="9"/>
      <c r="H74" s="9"/>
      <c r="I74" s="9"/>
      <c r="J74" s="9"/>
      <c r="K74" s="9"/>
      <c r="L74" s="9"/>
      <c r="M74" s="9"/>
      <c r="N74" s="9"/>
      <c r="O74" s="9"/>
    </row>
    <row r="75" spans="1:15" x14ac:dyDescent="0.2">
      <c r="A75" s="9"/>
      <c r="B75" s="9"/>
      <c r="C75" s="9"/>
      <c r="D75" s="9"/>
      <c r="E75" s="9"/>
      <c r="F75" s="9"/>
      <c r="G75" s="9"/>
      <c r="H75" s="9"/>
      <c r="I75" s="9"/>
      <c r="J75" s="9"/>
      <c r="K75" s="9"/>
      <c r="L75" s="9"/>
      <c r="M75" s="9"/>
      <c r="N75" s="9"/>
      <c r="O75" s="9"/>
    </row>
    <row r="76" spans="1:15" x14ac:dyDescent="0.2">
      <c r="A76" s="9"/>
      <c r="B76" s="9"/>
      <c r="C76" s="9"/>
      <c r="D76" s="9"/>
      <c r="E76" s="9"/>
      <c r="F76" s="9"/>
      <c r="G76" s="9"/>
      <c r="H76" s="9"/>
      <c r="I76" s="9"/>
      <c r="J76" s="9"/>
      <c r="K76" s="9"/>
      <c r="L76" s="9"/>
      <c r="M76" s="9"/>
      <c r="N76" s="9"/>
      <c r="O76" s="9"/>
    </row>
    <row r="77" spans="1:15" x14ac:dyDescent="0.2">
      <c r="A77" s="9"/>
      <c r="B77" s="9"/>
      <c r="C77" s="9"/>
      <c r="D77" s="9"/>
      <c r="E77" s="9"/>
      <c r="F77" s="9"/>
      <c r="G77" s="9"/>
      <c r="H77" s="9"/>
      <c r="I77" s="9"/>
      <c r="J77" s="9"/>
      <c r="K77" s="9"/>
      <c r="L77" s="9"/>
      <c r="M77" s="9"/>
      <c r="N77" s="9"/>
      <c r="O77" s="9"/>
    </row>
    <row r="78" spans="1:15" x14ac:dyDescent="0.2">
      <c r="A78" s="9"/>
      <c r="B78" s="9"/>
      <c r="C78" s="9"/>
      <c r="D78" s="9"/>
      <c r="E78" s="9"/>
      <c r="F78" s="9"/>
      <c r="G78" s="9"/>
      <c r="H78" s="9"/>
      <c r="I78" s="9"/>
      <c r="J78" s="9"/>
      <c r="K78" s="9"/>
      <c r="L78" s="9"/>
      <c r="M78" s="9"/>
      <c r="N78" s="9"/>
      <c r="O78" s="9"/>
    </row>
    <row r="79" spans="1:15" x14ac:dyDescent="0.2">
      <c r="A79" s="9"/>
      <c r="B79" s="9"/>
      <c r="C79" s="9"/>
      <c r="D79" s="9"/>
      <c r="E79" s="9"/>
      <c r="F79" s="9"/>
      <c r="G79" s="9"/>
      <c r="H79" s="9"/>
      <c r="I79" s="9"/>
      <c r="J79" s="9"/>
      <c r="K79" s="9"/>
      <c r="L79" s="9"/>
      <c r="M79" s="9"/>
      <c r="N79" s="9"/>
      <c r="O79" s="9"/>
    </row>
    <row r="80" spans="1:15" x14ac:dyDescent="0.2">
      <c r="A80" s="9"/>
      <c r="B80" s="9"/>
      <c r="C80" s="9"/>
      <c r="D80" s="9"/>
      <c r="E80" s="9"/>
      <c r="F80" s="9"/>
      <c r="G80" s="9"/>
      <c r="H80" s="9"/>
      <c r="I80" s="9"/>
      <c r="J80" s="9"/>
      <c r="K80" s="9"/>
      <c r="L80" s="9"/>
      <c r="M80" s="9"/>
      <c r="N80" s="9"/>
      <c r="O80" s="9"/>
    </row>
    <row r="81" spans="1:15" x14ac:dyDescent="0.2">
      <c r="A81" s="9"/>
      <c r="B81" s="9"/>
      <c r="C81" s="9"/>
      <c r="D81" s="9"/>
      <c r="E81" s="9"/>
      <c r="F81" s="9"/>
      <c r="G81" s="9"/>
      <c r="H81" s="9"/>
      <c r="I81" s="9"/>
      <c r="J81" s="9"/>
      <c r="K81" s="9"/>
      <c r="L81" s="9"/>
      <c r="M81" s="9"/>
      <c r="N81" s="9"/>
      <c r="O81" s="9"/>
    </row>
    <row r="82" spans="1:15" x14ac:dyDescent="0.2">
      <c r="A82" s="9"/>
      <c r="B82" s="9"/>
      <c r="C82" s="9"/>
      <c r="D82" s="9"/>
      <c r="E82" s="9"/>
      <c r="F82" s="9"/>
      <c r="G82" s="9"/>
      <c r="H82" s="9"/>
      <c r="I82" s="9"/>
      <c r="J82" s="9"/>
      <c r="K82" s="9"/>
      <c r="L82" s="9"/>
      <c r="M82" s="9"/>
      <c r="N82" s="9"/>
      <c r="O82" s="9"/>
    </row>
    <row r="83" spans="1:15" x14ac:dyDescent="0.2">
      <c r="A83" s="9"/>
      <c r="B83" s="9"/>
      <c r="C83" s="9"/>
      <c r="D83" s="9"/>
      <c r="E83" s="9"/>
      <c r="F83" s="9"/>
      <c r="G83" s="9"/>
      <c r="H83" s="9"/>
      <c r="I83" s="9"/>
      <c r="J83" s="9"/>
      <c r="K83" s="9"/>
      <c r="L83" s="9"/>
      <c r="M83" s="9"/>
      <c r="N83" s="9"/>
      <c r="O83" s="9"/>
    </row>
    <row r="84" spans="1:15" x14ac:dyDescent="0.2">
      <c r="A84" s="9"/>
      <c r="B84" s="9"/>
      <c r="C84" s="9"/>
      <c r="D84" s="9"/>
      <c r="E84" s="9"/>
      <c r="F84" s="9"/>
      <c r="G84" s="9"/>
      <c r="H84" s="9"/>
      <c r="I84" s="9"/>
      <c r="J84" s="9"/>
      <c r="K84" s="9"/>
      <c r="L84" s="9"/>
      <c r="M84" s="9"/>
      <c r="N84" s="9"/>
      <c r="O84" s="9"/>
    </row>
    <row r="85" spans="1:15" x14ac:dyDescent="0.2">
      <c r="A85" s="9"/>
      <c r="B85" s="9"/>
      <c r="C85" s="9"/>
      <c r="D85" s="9"/>
      <c r="E85" s="9"/>
      <c r="F85" s="9"/>
      <c r="G85" s="9"/>
      <c r="H85" s="9"/>
      <c r="I85" s="9"/>
      <c r="J85" s="9"/>
      <c r="K85" s="9"/>
      <c r="L85" s="9"/>
      <c r="M85" s="9"/>
      <c r="N85" s="9"/>
      <c r="O85" s="9"/>
    </row>
    <row r="86" spans="1:15" x14ac:dyDescent="0.2">
      <c r="A86" s="9"/>
      <c r="B86" s="9"/>
      <c r="C86" s="9"/>
      <c r="D86" s="9"/>
      <c r="E86" s="9"/>
      <c r="F86" s="9"/>
      <c r="G86" s="9"/>
      <c r="H86" s="9"/>
      <c r="I86" s="9"/>
      <c r="J86" s="9"/>
      <c r="K86" s="9"/>
      <c r="L86" s="9"/>
      <c r="M86" s="9"/>
      <c r="N86" s="9"/>
      <c r="O86" s="9"/>
    </row>
    <row r="87" spans="1:15" x14ac:dyDescent="0.2">
      <c r="A87" s="9"/>
      <c r="B87" s="9"/>
      <c r="C87" s="9"/>
      <c r="D87" s="9"/>
      <c r="E87" s="9"/>
      <c r="F87" s="9"/>
      <c r="G87" s="9"/>
      <c r="H87" s="9"/>
      <c r="I87" s="9"/>
      <c r="J87" s="9"/>
      <c r="K87" s="9"/>
      <c r="L87" s="9"/>
      <c r="M87" s="9"/>
      <c r="N87" s="9"/>
      <c r="O87" s="9"/>
    </row>
    <row r="88" spans="1:15" x14ac:dyDescent="0.2">
      <c r="A88" s="9"/>
      <c r="B88" s="9"/>
      <c r="C88" s="9"/>
      <c r="D88" s="9"/>
      <c r="E88" s="9"/>
      <c r="F88" s="9"/>
      <c r="G88" s="9"/>
      <c r="H88" s="9"/>
      <c r="I88" s="9"/>
      <c r="J88" s="9"/>
      <c r="K88" s="9"/>
      <c r="L88" s="9"/>
      <c r="M88" s="9"/>
      <c r="N88" s="9"/>
      <c r="O88" s="9"/>
    </row>
    <row r="89" spans="1:15" x14ac:dyDescent="0.2">
      <c r="A89" s="9"/>
      <c r="B89" s="9"/>
      <c r="C89" s="9"/>
      <c r="D89" s="9"/>
      <c r="E89" s="9"/>
      <c r="F89" s="9"/>
      <c r="G89" s="9"/>
      <c r="H89" s="9"/>
      <c r="I89" s="9"/>
      <c r="J89" s="9"/>
      <c r="K89" s="9"/>
      <c r="L89" s="9"/>
      <c r="M89" s="9"/>
      <c r="N89" s="9"/>
      <c r="O89" s="9"/>
    </row>
    <row r="90" spans="1:15" x14ac:dyDescent="0.2">
      <c r="A90" s="9"/>
      <c r="B90" s="9"/>
      <c r="C90" s="9"/>
      <c r="D90" s="9"/>
      <c r="E90" s="9"/>
      <c r="F90" s="9"/>
      <c r="G90" s="9"/>
      <c r="H90" s="9"/>
      <c r="I90" s="9"/>
      <c r="J90" s="9"/>
      <c r="K90" s="9"/>
      <c r="L90" s="9"/>
      <c r="M90" s="9"/>
      <c r="N90" s="9"/>
      <c r="O90" s="9"/>
    </row>
    <row r="91" spans="1:15" x14ac:dyDescent="0.2">
      <c r="A91" s="9"/>
      <c r="B91" s="9"/>
      <c r="C91" s="9"/>
      <c r="D91" s="9"/>
      <c r="E91" s="9"/>
      <c r="F91" s="9"/>
      <c r="G91" s="9"/>
      <c r="H91" s="9"/>
      <c r="I91" s="9"/>
      <c r="J91" s="9"/>
      <c r="K91" s="9"/>
      <c r="L91" s="9"/>
      <c r="M91" s="9"/>
      <c r="N91" s="9"/>
      <c r="O91" s="9"/>
    </row>
    <row r="92" spans="1:15" x14ac:dyDescent="0.2">
      <c r="A92" s="9"/>
      <c r="B92" s="9"/>
      <c r="C92" s="9"/>
      <c r="D92" s="9"/>
      <c r="E92" s="9"/>
      <c r="F92" s="9"/>
      <c r="G92" s="9"/>
      <c r="H92" s="9"/>
      <c r="I92" s="9"/>
      <c r="J92" s="9"/>
      <c r="K92" s="9"/>
      <c r="L92" s="9"/>
      <c r="M92" s="9"/>
      <c r="N92" s="9"/>
      <c r="O92" s="9"/>
    </row>
    <row r="93" spans="1:15" x14ac:dyDescent="0.2">
      <c r="A93" s="9"/>
      <c r="B93" s="9"/>
      <c r="C93" s="9"/>
      <c r="D93" s="9"/>
      <c r="E93" s="9"/>
      <c r="F93" s="9"/>
      <c r="G93" s="9"/>
      <c r="H93" s="9"/>
      <c r="I93" s="9"/>
      <c r="J93" s="9"/>
      <c r="K93" s="9"/>
      <c r="L93" s="9"/>
      <c r="M93" s="9"/>
      <c r="N93" s="9"/>
      <c r="O93" s="9"/>
    </row>
    <row r="94" spans="1:15" x14ac:dyDescent="0.2">
      <c r="A94" s="9"/>
      <c r="B94" s="9"/>
      <c r="C94" s="9"/>
      <c r="D94" s="9"/>
      <c r="E94" s="9"/>
      <c r="F94" s="9"/>
      <c r="G94" s="9"/>
      <c r="H94" s="9"/>
      <c r="I94" s="9"/>
      <c r="J94" s="9"/>
      <c r="K94" s="9"/>
      <c r="L94" s="9"/>
      <c r="M94" s="9"/>
      <c r="N94" s="9"/>
      <c r="O94" s="9"/>
    </row>
    <row r="95" spans="1:15" x14ac:dyDescent="0.2">
      <c r="A95" s="9"/>
      <c r="B95" s="9"/>
      <c r="C95" s="9"/>
      <c r="D95" s="9"/>
      <c r="E95" s="9"/>
      <c r="F95" s="9"/>
      <c r="G95" s="9"/>
      <c r="H95" s="9"/>
      <c r="I95" s="9"/>
      <c r="J95" s="9"/>
      <c r="K95" s="9"/>
      <c r="L95" s="9"/>
      <c r="M95" s="9"/>
      <c r="N95" s="9"/>
      <c r="O95" s="9"/>
    </row>
    <row r="96" spans="1:15" x14ac:dyDescent="0.2">
      <c r="A96" s="9"/>
      <c r="B96" s="9"/>
      <c r="C96" s="9"/>
      <c r="D96" s="9"/>
      <c r="E96" s="9"/>
      <c r="F96" s="9"/>
      <c r="G96" s="9"/>
      <c r="H96" s="9"/>
      <c r="I96" s="9"/>
      <c r="J96" s="9"/>
      <c r="K96" s="9"/>
      <c r="L96" s="9"/>
      <c r="M96" s="9"/>
      <c r="N96" s="9"/>
      <c r="O96" s="9"/>
    </row>
    <row r="97" spans="1:15" x14ac:dyDescent="0.2">
      <c r="A97" s="9"/>
      <c r="B97" s="9"/>
      <c r="C97" s="9"/>
      <c r="D97" s="9"/>
      <c r="E97" s="9"/>
      <c r="F97" s="9"/>
      <c r="G97" s="9"/>
      <c r="H97" s="9"/>
      <c r="I97" s="9"/>
      <c r="J97" s="9"/>
      <c r="K97" s="9"/>
      <c r="L97" s="9"/>
      <c r="M97" s="9"/>
      <c r="N97" s="9"/>
      <c r="O97" s="9"/>
    </row>
    <row r="98" spans="1:15" x14ac:dyDescent="0.2">
      <c r="A98" s="9"/>
      <c r="B98" s="9"/>
      <c r="C98" s="9"/>
      <c r="D98" s="9"/>
      <c r="E98" s="9"/>
      <c r="F98" s="9"/>
      <c r="G98" s="9"/>
      <c r="H98" s="9"/>
      <c r="I98" s="9"/>
      <c r="J98" s="9"/>
      <c r="K98" s="9"/>
      <c r="L98" s="9"/>
      <c r="M98" s="9"/>
      <c r="N98" s="9"/>
      <c r="O98" s="9"/>
    </row>
    <row r="99" spans="1:15" x14ac:dyDescent="0.2">
      <c r="A99" s="9"/>
      <c r="B99" s="9"/>
      <c r="C99" s="9"/>
      <c r="D99" s="9"/>
      <c r="E99" s="9"/>
      <c r="F99" s="9"/>
      <c r="G99" s="9"/>
      <c r="H99" s="9"/>
      <c r="I99" s="9"/>
      <c r="J99" s="9"/>
      <c r="K99" s="9"/>
      <c r="L99" s="9"/>
      <c r="M99" s="9"/>
      <c r="N99" s="9"/>
      <c r="O99" s="9"/>
    </row>
    <row r="100" spans="1:15" x14ac:dyDescent="0.2">
      <c r="A100" s="9"/>
      <c r="B100" s="9"/>
      <c r="C100" s="9"/>
      <c r="D100" s="9"/>
      <c r="E100" s="9"/>
      <c r="F100" s="9"/>
      <c r="G100" s="9"/>
      <c r="H100" s="9"/>
      <c r="I100" s="9"/>
      <c r="J100" s="9"/>
      <c r="K100" s="9"/>
      <c r="L100" s="9"/>
      <c r="M100" s="9"/>
      <c r="N100" s="9"/>
      <c r="O100" s="9"/>
    </row>
    <row r="101" spans="1:15" x14ac:dyDescent="0.2">
      <c r="A101" s="9"/>
      <c r="B101" s="9"/>
      <c r="C101" s="9"/>
      <c r="D101" s="9"/>
      <c r="E101" s="9"/>
      <c r="F101" s="9"/>
      <c r="G101" s="9"/>
      <c r="H101" s="9"/>
      <c r="I101" s="9"/>
      <c r="J101" s="9"/>
      <c r="K101" s="9"/>
      <c r="L101" s="9"/>
      <c r="M101" s="9"/>
      <c r="N101" s="9"/>
      <c r="O101" s="9"/>
    </row>
    <row r="102" spans="1:15" x14ac:dyDescent="0.2">
      <c r="A102" s="9"/>
      <c r="B102" s="9"/>
      <c r="C102" s="9"/>
      <c r="D102" s="9"/>
      <c r="E102" s="9"/>
      <c r="F102" s="9"/>
      <c r="G102" s="9"/>
      <c r="H102" s="9"/>
      <c r="I102" s="9"/>
      <c r="J102" s="9"/>
      <c r="K102" s="9"/>
      <c r="L102" s="9"/>
      <c r="M102" s="9"/>
      <c r="N102" s="9"/>
      <c r="O102" s="9"/>
    </row>
    <row r="103" spans="1:15" x14ac:dyDescent="0.2">
      <c r="A103" s="9"/>
      <c r="B103" s="9"/>
      <c r="C103" s="9"/>
      <c r="D103" s="9"/>
      <c r="E103" s="9"/>
      <c r="F103" s="9"/>
      <c r="G103" s="9"/>
      <c r="H103" s="9"/>
      <c r="I103" s="9"/>
      <c r="J103" s="9"/>
      <c r="K103" s="9"/>
      <c r="L103" s="9"/>
      <c r="M103" s="9"/>
      <c r="N103" s="9"/>
      <c r="O103" s="9"/>
    </row>
    <row r="104" spans="1:15" x14ac:dyDescent="0.2">
      <c r="A104" s="9"/>
      <c r="B104" s="9"/>
      <c r="C104" s="9"/>
      <c r="D104" s="9"/>
      <c r="E104" s="9"/>
      <c r="F104" s="9"/>
      <c r="G104" s="9"/>
      <c r="H104" s="9"/>
      <c r="I104" s="9"/>
      <c r="J104" s="9"/>
      <c r="K104" s="9"/>
      <c r="L104" s="9"/>
      <c r="M104" s="9"/>
      <c r="N104" s="9"/>
      <c r="O104" s="9"/>
    </row>
    <row r="105" spans="1:15" x14ac:dyDescent="0.2">
      <c r="A105" s="9"/>
      <c r="B105" s="9"/>
      <c r="C105" s="9"/>
      <c r="D105" s="9"/>
      <c r="E105" s="9"/>
      <c r="F105" s="9"/>
      <c r="G105" s="9"/>
      <c r="H105" s="9"/>
      <c r="I105" s="9"/>
      <c r="J105" s="9"/>
      <c r="K105" s="9"/>
      <c r="L105" s="9"/>
      <c r="M105" s="9"/>
      <c r="N105" s="9"/>
      <c r="O105" s="9"/>
    </row>
    <row r="106" spans="1:15" x14ac:dyDescent="0.2">
      <c r="A106" s="9"/>
      <c r="B106" s="9"/>
      <c r="C106" s="9"/>
      <c r="D106" s="9"/>
      <c r="E106" s="9"/>
      <c r="F106" s="9"/>
      <c r="G106" s="9"/>
      <c r="H106" s="9"/>
      <c r="I106" s="9"/>
      <c r="J106" s="9"/>
      <c r="K106" s="9"/>
      <c r="L106" s="9"/>
      <c r="M106" s="9"/>
      <c r="N106" s="9"/>
      <c r="O106" s="9"/>
    </row>
    <row r="107" spans="1:15" x14ac:dyDescent="0.2">
      <c r="A107" s="9"/>
      <c r="B107" s="9"/>
      <c r="C107" s="9"/>
      <c r="D107" s="9"/>
      <c r="E107" s="9"/>
      <c r="F107" s="9"/>
      <c r="G107" s="9"/>
      <c r="H107" s="9"/>
      <c r="I107" s="9"/>
      <c r="J107" s="9"/>
      <c r="K107" s="9"/>
      <c r="L107" s="9"/>
      <c r="M107" s="9"/>
      <c r="N107" s="9"/>
      <c r="O107" s="9"/>
    </row>
    <row r="108" spans="1:15" x14ac:dyDescent="0.2">
      <c r="A108" s="9"/>
      <c r="B108" s="9"/>
      <c r="C108" s="9"/>
      <c r="D108" s="9"/>
      <c r="E108" s="9"/>
      <c r="F108" s="9"/>
      <c r="G108" s="9"/>
      <c r="H108" s="9"/>
      <c r="I108" s="9"/>
      <c r="J108" s="9"/>
      <c r="K108" s="9"/>
      <c r="L108" s="9"/>
      <c r="M108" s="9"/>
      <c r="N108" s="9"/>
      <c r="O108" s="9"/>
    </row>
    <row r="109" spans="1:15" x14ac:dyDescent="0.2">
      <c r="A109" s="9"/>
      <c r="B109" s="9"/>
      <c r="C109" s="9"/>
      <c r="D109" s="9"/>
      <c r="E109" s="9"/>
      <c r="F109" s="9"/>
      <c r="G109" s="9"/>
      <c r="H109" s="9"/>
      <c r="I109" s="9"/>
      <c r="J109" s="9"/>
      <c r="K109" s="9"/>
      <c r="L109" s="9"/>
      <c r="M109" s="9"/>
      <c r="N109" s="9"/>
      <c r="O109" s="9"/>
    </row>
    <row r="110" spans="1:15" x14ac:dyDescent="0.2">
      <c r="A110" s="9"/>
      <c r="B110" s="9"/>
      <c r="C110" s="9"/>
      <c r="D110" s="9"/>
      <c r="E110" s="9"/>
      <c r="F110" s="9"/>
      <c r="G110" s="9"/>
      <c r="H110" s="9"/>
      <c r="I110" s="9"/>
      <c r="J110" s="9"/>
      <c r="K110" s="9"/>
      <c r="L110" s="9"/>
      <c r="M110" s="9"/>
      <c r="N110" s="9"/>
      <c r="O110" s="9"/>
    </row>
    <row r="111" spans="1:15" x14ac:dyDescent="0.2">
      <c r="A111" s="9"/>
      <c r="B111" s="9"/>
      <c r="C111" s="9"/>
      <c r="D111" s="9"/>
      <c r="E111" s="9"/>
      <c r="F111" s="9"/>
      <c r="G111" s="9"/>
      <c r="H111" s="9"/>
      <c r="I111" s="9"/>
      <c r="J111" s="9"/>
      <c r="K111" s="9"/>
      <c r="L111" s="9"/>
      <c r="M111" s="9"/>
      <c r="N111" s="9"/>
      <c r="O111" s="9"/>
    </row>
    <row r="112" spans="1:15" x14ac:dyDescent="0.2">
      <c r="A112" s="9"/>
      <c r="B112" s="9"/>
      <c r="C112" s="9"/>
      <c r="D112" s="9"/>
      <c r="E112" s="9"/>
      <c r="F112" s="9"/>
      <c r="G112" s="9"/>
      <c r="H112" s="9"/>
      <c r="I112" s="9"/>
      <c r="J112" s="9"/>
      <c r="K112" s="9"/>
      <c r="L112" s="9"/>
      <c r="M112" s="9"/>
      <c r="N112" s="9"/>
      <c r="O112" s="9"/>
    </row>
    <row r="113" spans="1:15" x14ac:dyDescent="0.2">
      <c r="A113" s="9"/>
      <c r="B113" s="9"/>
      <c r="C113" s="9"/>
      <c r="D113" s="9"/>
      <c r="E113" s="9"/>
      <c r="F113" s="9"/>
      <c r="G113" s="9"/>
      <c r="H113" s="9"/>
      <c r="I113" s="9"/>
      <c r="J113" s="9"/>
      <c r="K113" s="9"/>
      <c r="L113" s="9"/>
      <c r="M113" s="9"/>
      <c r="N113" s="9"/>
      <c r="O113" s="9"/>
    </row>
    <row r="114" spans="1:15" x14ac:dyDescent="0.2">
      <c r="A114" s="9"/>
      <c r="B114" s="9"/>
      <c r="C114" s="9"/>
      <c r="D114" s="9"/>
      <c r="E114" s="9"/>
      <c r="F114" s="9"/>
      <c r="G114" s="9"/>
      <c r="H114" s="9"/>
      <c r="I114" s="9"/>
      <c r="J114" s="9"/>
      <c r="K114" s="9"/>
      <c r="L114" s="9"/>
      <c r="M114" s="9"/>
      <c r="N114" s="9"/>
      <c r="O114" s="9"/>
    </row>
    <row r="115" spans="1:15" x14ac:dyDescent="0.2">
      <c r="A115" s="9"/>
      <c r="B115" s="9"/>
      <c r="C115" s="9"/>
      <c r="D115" s="9"/>
      <c r="E115" s="9"/>
      <c r="F115" s="9"/>
      <c r="G115" s="9"/>
      <c r="H115" s="9"/>
      <c r="I115" s="9"/>
      <c r="J115" s="9"/>
      <c r="K115" s="9"/>
      <c r="L115" s="9"/>
      <c r="M115" s="9"/>
      <c r="N115" s="9"/>
      <c r="O115" s="9"/>
    </row>
    <row r="116" spans="1:15" x14ac:dyDescent="0.2">
      <c r="A116" s="9"/>
      <c r="B116" s="9"/>
      <c r="C116" s="9"/>
      <c r="D116" s="9"/>
      <c r="E116" s="9"/>
      <c r="F116" s="9"/>
      <c r="G116" s="9"/>
      <c r="H116" s="9"/>
      <c r="I116" s="9"/>
      <c r="J116" s="9"/>
      <c r="K116" s="9"/>
      <c r="L116" s="9"/>
      <c r="M116" s="9"/>
      <c r="N116" s="9"/>
      <c r="O116" s="9"/>
    </row>
    <row r="117" spans="1:15" x14ac:dyDescent="0.2">
      <c r="A117" s="9"/>
      <c r="B117" s="9"/>
      <c r="C117" s="9"/>
      <c r="D117" s="9"/>
      <c r="E117" s="9"/>
      <c r="F117" s="9"/>
      <c r="G117" s="9"/>
      <c r="H117" s="9"/>
      <c r="I117" s="9"/>
      <c r="J117" s="9"/>
      <c r="K117" s="9"/>
      <c r="L117" s="9"/>
      <c r="M117" s="9"/>
      <c r="N117" s="9"/>
      <c r="O117" s="9"/>
    </row>
    <row r="118" spans="1:15" x14ac:dyDescent="0.2">
      <c r="A118" s="9"/>
      <c r="B118" s="9"/>
      <c r="C118" s="9"/>
      <c r="D118" s="9"/>
      <c r="E118" s="9"/>
      <c r="F118" s="9"/>
      <c r="G118" s="9"/>
      <c r="H118" s="9"/>
      <c r="I118" s="9"/>
      <c r="J118" s="9"/>
      <c r="K118" s="9"/>
      <c r="L118" s="9"/>
      <c r="M118" s="9"/>
      <c r="N118" s="9"/>
      <c r="O118" s="9"/>
    </row>
    <row r="119" spans="1:15" x14ac:dyDescent="0.2">
      <c r="A119" s="9"/>
      <c r="B119" s="9"/>
      <c r="C119" s="9"/>
      <c r="D119" s="9"/>
      <c r="E119" s="9"/>
      <c r="F119" s="9"/>
      <c r="G119" s="9"/>
      <c r="H119" s="9"/>
      <c r="I119" s="9"/>
      <c r="J119" s="9"/>
      <c r="K119" s="9"/>
      <c r="L119" s="9"/>
      <c r="M119" s="9"/>
      <c r="N119" s="9"/>
      <c r="O119" s="9"/>
    </row>
    <row r="120" spans="1:15" x14ac:dyDescent="0.2">
      <c r="A120" s="9"/>
      <c r="B120" s="9"/>
      <c r="C120" s="9"/>
      <c r="D120" s="9"/>
      <c r="E120" s="9"/>
      <c r="F120" s="9"/>
      <c r="G120" s="9"/>
      <c r="H120" s="9"/>
      <c r="I120" s="9"/>
      <c r="J120" s="9"/>
      <c r="K120" s="9"/>
      <c r="L120" s="9"/>
      <c r="M120" s="9"/>
      <c r="N120" s="9"/>
      <c r="O120" s="9"/>
    </row>
    <row r="121" spans="1:15" x14ac:dyDescent="0.2">
      <c r="A121" s="9"/>
      <c r="B121" s="9"/>
      <c r="C121" s="9"/>
      <c r="D121" s="9"/>
      <c r="E121" s="9"/>
      <c r="F121" s="9"/>
      <c r="G121" s="9"/>
      <c r="H121" s="9"/>
      <c r="I121" s="9"/>
      <c r="J121" s="9"/>
      <c r="K121" s="9"/>
      <c r="L121" s="9"/>
      <c r="M121" s="9"/>
      <c r="N121" s="9"/>
      <c r="O121" s="9"/>
    </row>
    <row r="122" spans="1:15" x14ac:dyDescent="0.2">
      <c r="A122" s="9"/>
      <c r="B122" s="9"/>
      <c r="C122" s="9"/>
      <c r="D122" s="9"/>
      <c r="E122" s="9"/>
      <c r="F122" s="9"/>
      <c r="G122" s="9"/>
      <c r="H122" s="9"/>
      <c r="I122" s="9"/>
      <c r="J122" s="9"/>
      <c r="K122" s="9"/>
      <c r="L122" s="9"/>
      <c r="M122" s="9"/>
      <c r="N122" s="9"/>
      <c r="O122" s="9"/>
    </row>
    <row r="123" spans="1:15" x14ac:dyDescent="0.2">
      <c r="A123" s="9"/>
      <c r="B123" s="9"/>
      <c r="C123" s="9"/>
      <c r="D123" s="9"/>
      <c r="E123" s="9"/>
      <c r="F123" s="9"/>
      <c r="G123" s="9"/>
      <c r="H123" s="9"/>
      <c r="I123" s="9"/>
      <c r="J123" s="9"/>
      <c r="K123" s="9"/>
      <c r="L123" s="9"/>
      <c r="M123" s="9"/>
      <c r="N123" s="9"/>
      <c r="O123" s="9"/>
    </row>
    <row r="124" spans="1:15" x14ac:dyDescent="0.2">
      <c r="A124" s="9"/>
      <c r="B124" s="9"/>
      <c r="C124" s="9"/>
      <c r="D124" s="9"/>
      <c r="E124" s="9"/>
      <c r="F124" s="9"/>
      <c r="G124" s="9"/>
      <c r="H124" s="9"/>
      <c r="I124" s="9"/>
      <c r="J124" s="9"/>
      <c r="K124" s="9"/>
      <c r="L124" s="9"/>
      <c r="M124" s="9"/>
      <c r="N124" s="9"/>
      <c r="O124" s="9"/>
    </row>
    <row r="125" spans="1:15" x14ac:dyDescent="0.2">
      <c r="A125" s="9"/>
      <c r="B125" s="9"/>
      <c r="C125" s="9"/>
      <c r="D125" s="9"/>
      <c r="E125" s="9"/>
      <c r="F125" s="9"/>
      <c r="G125" s="9"/>
      <c r="H125" s="9"/>
      <c r="I125" s="9"/>
      <c r="J125" s="9"/>
      <c r="K125" s="9"/>
      <c r="L125" s="9"/>
      <c r="M125" s="9"/>
      <c r="N125" s="9"/>
      <c r="O125" s="9"/>
    </row>
    <row r="126" spans="1:15" x14ac:dyDescent="0.2">
      <c r="A126" s="9"/>
      <c r="B126" s="9"/>
      <c r="C126" s="9"/>
      <c r="D126" s="9"/>
      <c r="E126" s="9"/>
      <c r="F126" s="9"/>
      <c r="G126" s="9"/>
      <c r="H126" s="9"/>
      <c r="I126" s="9"/>
      <c r="J126" s="9"/>
      <c r="K126" s="9"/>
      <c r="L126" s="9"/>
      <c r="M126" s="9"/>
      <c r="N126" s="9"/>
      <c r="O126" s="9"/>
    </row>
    <row r="127" spans="1:15" x14ac:dyDescent="0.2">
      <c r="A127" s="9"/>
      <c r="B127" s="9"/>
      <c r="C127" s="9"/>
      <c r="D127" s="9"/>
      <c r="E127" s="9"/>
      <c r="F127" s="9"/>
      <c r="G127" s="9"/>
      <c r="H127" s="9"/>
      <c r="I127" s="9"/>
      <c r="J127" s="9"/>
      <c r="K127" s="9"/>
      <c r="L127" s="9"/>
      <c r="M127" s="9"/>
      <c r="N127" s="9"/>
      <c r="O127" s="9"/>
    </row>
    <row r="128" spans="1:15" x14ac:dyDescent="0.2">
      <c r="A128" s="9"/>
      <c r="B128" s="9"/>
      <c r="C128" s="9"/>
      <c r="D128" s="9"/>
      <c r="E128" s="9"/>
      <c r="F128" s="9"/>
      <c r="G128" s="9"/>
      <c r="H128" s="9"/>
      <c r="I128" s="9"/>
      <c r="J128" s="9"/>
      <c r="K128" s="9"/>
      <c r="L128" s="9"/>
      <c r="M128" s="9"/>
      <c r="N128" s="9"/>
      <c r="O128" s="9"/>
    </row>
    <row r="129" spans="1:15" x14ac:dyDescent="0.2">
      <c r="A129" s="9"/>
      <c r="B129" s="9"/>
      <c r="C129" s="9"/>
      <c r="D129" s="9"/>
      <c r="E129" s="9"/>
      <c r="F129" s="9"/>
      <c r="G129" s="9"/>
      <c r="H129" s="9"/>
      <c r="I129" s="9"/>
      <c r="J129" s="9"/>
      <c r="K129" s="9"/>
      <c r="L129" s="9"/>
      <c r="M129" s="9"/>
      <c r="N129" s="9"/>
      <c r="O129" s="9"/>
    </row>
    <row r="130" spans="1:15" x14ac:dyDescent="0.2">
      <c r="A130" s="9"/>
      <c r="B130" s="9"/>
      <c r="C130" s="9"/>
      <c r="D130" s="9"/>
      <c r="E130" s="9"/>
      <c r="F130" s="9"/>
      <c r="G130" s="9"/>
      <c r="H130" s="9"/>
      <c r="I130" s="9"/>
      <c r="J130" s="9"/>
      <c r="K130" s="9"/>
      <c r="L130" s="9"/>
      <c r="M130" s="9"/>
      <c r="N130" s="9"/>
      <c r="O130" s="9"/>
    </row>
    <row r="131" spans="1:15" x14ac:dyDescent="0.2">
      <c r="A131" s="9"/>
      <c r="B131" s="9"/>
      <c r="C131" s="9"/>
      <c r="D131" s="9"/>
      <c r="E131" s="9"/>
      <c r="F131" s="9"/>
      <c r="G131" s="9"/>
      <c r="H131" s="9"/>
      <c r="I131" s="9"/>
      <c r="J131" s="9"/>
      <c r="K131" s="9"/>
      <c r="L131" s="9"/>
      <c r="M131" s="9"/>
      <c r="N131" s="9"/>
      <c r="O131" s="9"/>
    </row>
    <row r="132" spans="1:15" x14ac:dyDescent="0.2">
      <c r="A132" s="9"/>
      <c r="B132" s="9"/>
      <c r="C132" s="9"/>
      <c r="D132" s="9"/>
      <c r="E132" s="9"/>
      <c r="F132" s="9"/>
      <c r="G132" s="9"/>
      <c r="H132" s="9"/>
      <c r="I132" s="9"/>
      <c r="J132" s="9"/>
      <c r="K132" s="9"/>
      <c r="L132" s="9"/>
      <c r="M132" s="9"/>
      <c r="N132" s="9"/>
      <c r="O132" s="9"/>
    </row>
    <row r="133" spans="1:15" x14ac:dyDescent="0.2">
      <c r="A133" s="9"/>
      <c r="B133" s="9"/>
      <c r="C133" s="9"/>
      <c r="D133" s="9"/>
      <c r="E133" s="9"/>
      <c r="F133" s="9"/>
      <c r="G133" s="9"/>
      <c r="H133" s="9"/>
      <c r="I133" s="9"/>
      <c r="J133" s="9"/>
      <c r="K133" s="9"/>
      <c r="L133" s="9"/>
      <c r="M133" s="9"/>
      <c r="N133" s="9"/>
      <c r="O133" s="9"/>
    </row>
    <row r="134" spans="1:15" x14ac:dyDescent="0.2">
      <c r="A134" s="9"/>
      <c r="B134" s="9"/>
      <c r="C134" s="9"/>
      <c r="D134" s="9"/>
      <c r="E134" s="9"/>
      <c r="F134" s="9"/>
      <c r="G134" s="9"/>
      <c r="H134" s="9"/>
      <c r="I134" s="9"/>
      <c r="J134" s="9"/>
      <c r="K134" s="9"/>
      <c r="L134" s="9"/>
      <c r="M134" s="9"/>
      <c r="N134" s="9"/>
      <c r="O134" s="9"/>
    </row>
    <row r="135" spans="1:15" x14ac:dyDescent="0.2">
      <c r="A135" s="9"/>
      <c r="B135" s="9"/>
      <c r="C135" s="9"/>
      <c r="D135" s="9"/>
      <c r="E135" s="9"/>
      <c r="F135" s="9"/>
      <c r="G135" s="9"/>
      <c r="H135" s="9"/>
      <c r="I135" s="9"/>
      <c r="J135" s="9"/>
      <c r="K135" s="9"/>
      <c r="L135" s="9"/>
      <c r="M135" s="9"/>
      <c r="N135" s="9"/>
      <c r="O135" s="9"/>
    </row>
    <row r="136" spans="1:15" x14ac:dyDescent="0.2">
      <c r="A136" s="9"/>
      <c r="B136" s="9"/>
      <c r="C136" s="9"/>
      <c r="D136" s="9"/>
      <c r="E136" s="9"/>
      <c r="F136" s="9"/>
      <c r="G136" s="9"/>
      <c r="H136" s="9"/>
      <c r="I136" s="9"/>
      <c r="J136" s="9"/>
      <c r="K136" s="9"/>
      <c r="L136" s="9"/>
      <c r="M136" s="9"/>
      <c r="N136" s="9"/>
      <c r="O136" s="9"/>
    </row>
    <row r="137" spans="1:15" x14ac:dyDescent="0.2">
      <c r="A137" s="9"/>
      <c r="B137" s="9"/>
      <c r="C137" s="9"/>
      <c r="D137" s="9"/>
      <c r="E137" s="9"/>
      <c r="F137" s="9"/>
      <c r="G137" s="9"/>
      <c r="H137" s="9"/>
      <c r="I137" s="9"/>
      <c r="J137" s="9"/>
      <c r="K137" s="9"/>
      <c r="L137" s="9"/>
      <c r="M137" s="9"/>
      <c r="N137" s="9"/>
      <c r="O137" s="9"/>
    </row>
    <row r="138" spans="1:15" x14ac:dyDescent="0.2">
      <c r="A138" s="9"/>
      <c r="B138" s="9"/>
      <c r="C138" s="9"/>
      <c r="D138" s="9"/>
      <c r="E138" s="9"/>
      <c r="F138" s="9"/>
      <c r="G138" s="9"/>
      <c r="H138" s="9"/>
      <c r="I138" s="9"/>
      <c r="J138" s="9"/>
      <c r="K138" s="9"/>
      <c r="L138" s="9"/>
      <c r="M138" s="9"/>
      <c r="N138" s="9"/>
      <c r="O138" s="9"/>
    </row>
    <row r="139" spans="1:15" x14ac:dyDescent="0.2">
      <c r="A139" s="9"/>
      <c r="B139" s="9"/>
      <c r="C139" s="9"/>
      <c r="D139" s="9"/>
      <c r="E139" s="9"/>
      <c r="F139" s="9"/>
      <c r="G139" s="9"/>
      <c r="H139" s="9"/>
      <c r="I139" s="9"/>
      <c r="J139" s="9"/>
      <c r="K139" s="9"/>
      <c r="L139" s="9"/>
      <c r="M139" s="9"/>
      <c r="N139" s="9"/>
      <c r="O139" s="9"/>
    </row>
    <row r="140" spans="1:15" x14ac:dyDescent="0.2">
      <c r="A140" s="9"/>
      <c r="B140" s="9"/>
      <c r="C140" s="9"/>
      <c r="D140" s="9"/>
      <c r="E140" s="9"/>
      <c r="F140" s="9"/>
      <c r="G140" s="9"/>
      <c r="H140" s="9"/>
      <c r="I140" s="9"/>
      <c r="J140" s="9"/>
      <c r="K140" s="9"/>
      <c r="L140" s="9"/>
      <c r="M140" s="9"/>
      <c r="N140" s="9"/>
      <c r="O140" s="9"/>
    </row>
    <row r="141" spans="1:15" x14ac:dyDescent="0.2">
      <c r="A141" s="9"/>
      <c r="B141" s="9"/>
      <c r="C141" s="9"/>
      <c r="D141" s="9"/>
      <c r="E141" s="9"/>
      <c r="F141" s="9"/>
      <c r="G141" s="9"/>
      <c r="H141" s="9"/>
      <c r="I141" s="9"/>
      <c r="J141" s="9"/>
      <c r="K141" s="9"/>
      <c r="L141" s="9"/>
      <c r="M141" s="9"/>
      <c r="N141" s="9"/>
      <c r="O141" s="9"/>
    </row>
    <row r="142" spans="1:15" x14ac:dyDescent="0.2">
      <c r="A142" s="9"/>
      <c r="B142" s="9"/>
      <c r="C142" s="9"/>
      <c r="D142" s="9"/>
      <c r="E142" s="9"/>
      <c r="F142" s="9"/>
      <c r="G142" s="9"/>
      <c r="H142" s="9"/>
      <c r="I142" s="9"/>
      <c r="J142" s="9"/>
      <c r="K142" s="9"/>
      <c r="L142" s="9"/>
      <c r="M142" s="9"/>
      <c r="N142" s="9"/>
      <c r="O142" s="9"/>
    </row>
    <row r="143" spans="1:15" x14ac:dyDescent="0.2">
      <c r="A143" s="9"/>
      <c r="B143" s="9"/>
      <c r="C143" s="9"/>
      <c r="D143" s="9"/>
      <c r="E143" s="9"/>
      <c r="F143" s="9"/>
      <c r="G143" s="9"/>
      <c r="H143" s="9"/>
      <c r="I143" s="9"/>
      <c r="J143" s="9"/>
      <c r="K143" s="9"/>
      <c r="L143" s="9"/>
      <c r="M143" s="9"/>
      <c r="N143" s="9"/>
      <c r="O143" s="9"/>
    </row>
    <row r="144" spans="1:15" x14ac:dyDescent="0.2">
      <c r="A144" s="9"/>
      <c r="B144" s="9"/>
      <c r="C144" s="9"/>
      <c r="D144" s="9"/>
      <c r="E144" s="9"/>
      <c r="F144" s="9"/>
      <c r="G144" s="9"/>
      <c r="H144" s="9"/>
      <c r="I144" s="9"/>
      <c r="J144" s="9"/>
      <c r="K144" s="9"/>
      <c r="L144" s="9"/>
      <c r="M144" s="9"/>
      <c r="N144" s="9"/>
      <c r="O144" s="9"/>
    </row>
    <row r="145" spans="1:15" x14ac:dyDescent="0.2">
      <c r="A145" s="9"/>
      <c r="B145" s="9"/>
      <c r="C145" s="9"/>
      <c r="D145" s="9"/>
      <c r="E145" s="9"/>
      <c r="F145" s="9"/>
      <c r="G145" s="9"/>
      <c r="H145" s="9"/>
      <c r="I145" s="9"/>
      <c r="J145" s="9"/>
      <c r="K145" s="9"/>
      <c r="L145" s="9"/>
      <c r="M145" s="9"/>
      <c r="N145" s="9"/>
      <c r="O145" s="9"/>
    </row>
    <row r="146" spans="1:15" x14ac:dyDescent="0.2">
      <c r="A146" s="9"/>
      <c r="B146" s="9"/>
      <c r="C146" s="9"/>
      <c r="D146" s="9"/>
      <c r="E146" s="9"/>
      <c r="F146" s="9"/>
      <c r="G146" s="9"/>
      <c r="H146" s="9"/>
      <c r="I146" s="9"/>
      <c r="J146" s="9"/>
      <c r="K146" s="9"/>
      <c r="L146" s="9"/>
      <c r="M146" s="9"/>
      <c r="N146" s="9"/>
      <c r="O146" s="9"/>
    </row>
    <row r="147" spans="1:15" x14ac:dyDescent="0.2">
      <c r="A147" s="9"/>
      <c r="B147" s="9"/>
      <c r="C147" s="9"/>
      <c r="D147" s="9"/>
      <c r="E147" s="9"/>
      <c r="F147" s="9"/>
      <c r="G147" s="9"/>
      <c r="H147" s="9"/>
      <c r="I147" s="9"/>
      <c r="J147" s="9"/>
      <c r="K147" s="9"/>
      <c r="L147" s="9"/>
      <c r="M147" s="9"/>
      <c r="N147" s="9"/>
      <c r="O147" s="9"/>
    </row>
    <row r="148" spans="1:15" x14ac:dyDescent="0.2">
      <c r="A148" s="9"/>
      <c r="B148" s="9"/>
      <c r="C148" s="9"/>
      <c r="D148" s="9"/>
      <c r="E148" s="9"/>
      <c r="F148" s="9"/>
      <c r="G148" s="9"/>
      <c r="H148" s="9"/>
      <c r="I148" s="9"/>
      <c r="J148" s="9"/>
      <c r="K148" s="9"/>
      <c r="L148" s="9"/>
      <c r="M148" s="9"/>
      <c r="N148" s="9"/>
      <c r="O148" s="9"/>
    </row>
    <row r="149" spans="1:15" x14ac:dyDescent="0.2">
      <c r="A149" s="9"/>
      <c r="B149" s="9"/>
      <c r="C149" s="9"/>
      <c r="D149" s="9"/>
      <c r="E149" s="9"/>
      <c r="F149" s="9"/>
      <c r="G149" s="9"/>
      <c r="H149" s="9"/>
      <c r="I149" s="9"/>
      <c r="J149" s="9"/>
      <c r="K149" s="9"/>
      <c r="L149" s="9"/>
      <c r="M149" s="9"/>
      <c r="N149" s="9"/>
      <c r="O149" s="9"/>
    </row>
  </sheetData>
  <sheetProtection algorithmName="SHA-512" hashValue="WM/BgLINdJ9ppX14pW3HNsEED3Sjkf7Hm6sJBXhtgp2Ucuu6HFsSsnbO6cmcYX1clQty1nu8wkX76XfN7Tm0IA==" saltValue="Ou6CvrgZrbAvrhV09AqKjg==" spinCount="100000" sheet="1" selectLockedCells="1"/>
  <mergeCells count="5">
    <mergeCell ref="B18:C18"/>
    <mergeCell ref="D18:E18"/>
    <mergeCell ref="H18:I18"/>
    <mergeCell ref="J18:K18"/>
    <mergeCell ref="F18:G18"/>
  </mergeCells>
  <dataValidations count="1">
    <dataValidation type="decimal" allowBlank="1" showInputMessage="1" showErrorMessage="1" errorTitle="Threshold Consortia Share" error="The Consortia Share has to be at least 50%." sqref="F12" xr:uid="{9A8A63FC-9285-476C-A27E-E0478764167B}">
      <formula1>0.5</formula1>
      <formula2>1</formula2>
    </dataValidation>
  </dataValidations>
  <pageMargins left="0.7" right="0.7" top="0.75" bottom="0.75" header="0.3" footer="0.3"/>
  <pageSetup scale="5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648F494-32F3-4472-94D4-CE348AD8659D}">
          <x14:formula1>
            <xm:f>PW!$M$2:$M$58</xm:f>
          </x14:formula1>
          <xm:sqref>B11</xm:sqref>
        </x14:dataValidation>
        <x14:dataValidation type="list" allowBlank="1" showInputMessage="1" showErrorMessage="1" xr:uid="{4F2200DD-25AC-4C5C-A74E-08E8D2819D1D}">
          <x14:formula1>
            <xm:f>PW!$N$2:$N$81</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30E6-DDB4-4D16-87B6-A0B048CF0A61}">
  <dimension ref="A1:N80"/>
  <sheetViews>
    <sheetView topLeftCell="E2" zoomScale="96" zoomScaleNormal="96" workbookViewId="0">
      <selection activeCell="L81" sqref="L81"/>
    </sheetView>
  </sheetViews>
  <sheetFormatPr defaultColWidth="9.140625" defaultRowHeight="15" x14ac:dyDescent="0.25"/>
  <cols>
    <col min="1" max="1" width="21.42578125" bestFit="1" customWidth="1"/>
    <col min="2" max="2" width="21.42578125" customWidth="1"/>
    <col min="3" max="3" width="32.7109375" bestFit="1" customWidth="1"/>
    <col min="4" max="4" width="32.7109375" customWidth="1"/>
    <col min="5" max="5" width="41.42578125" bestFit="1" customWidth="1"/>
    <col min="6" max="6" width="24.85546875" bestFit="1" customWidth="1"/>
    <col min="7" max="7" width="24.85546875" customWidth="1"/>
    <col min="8" max="8" width="26.140625" bestFit="1" customWidth="1"/>
    <col min="9" max="9" width="41.5703125" style="38" bestFit="1" customWidth="1"/>
    <col min="11" max="11" width="23.28515625" bestFit="1" customWidth="1"/>
    <col min="13" max="13" width="18" bestFit="1" customWidth="1"/>
    <col min="14" max="14" width="14.85546875" bestFit="1" customWidth="1"/>
    <col min="15" max="15" width="21.42578125" bestFit="1" customWidth="1"/>
    <col min="17" max="17" width="13.5703125" bestFit="1" customWidth="1"/>
  </cols>
  <sheetData>
    <row r="1" spans="1:14" x14ac:dyDescent="0.25">
      <c r="B1" t="s">
        <v>115</v>
      </c>
      <c r="C1" t="s">
        <v>116</v>
      </c>
      <c r="D1" t="s">
        <v>4</v>
      </c>
      <c r="E1" t="s">
        <v>119</v>
      </c>
      <c r="F1" t="s">
        <v>7</v>
      </c>
      <c r="G1" t="s">
        <v>121</v>
      </c>
      <c r="H1" t="s">
        <v>117</v>
      </c>
      <c r="I1" s="38" t="s">
        <v>122</v>
      </c>
      <c r="M1" t="s">
        <v>124</v>
      </c>
      <c r="N1" t="s">
        <v>125</v>
      </c>
    </row>
    <row r="2" spans="1:14" x14ac:dyDescent="0.25">
      <c r="B2" t="s">
        <v>5</v>
      </c>
      <c r="C2" t="e" vm="1">
        <v>#VALUE!</v>
      </c>
      <c r="D2" t="s">
        <v>32</v>
      </c>
      <c r="E2" s="32" t="e" vm="2">
        <v>#VALUE!</v>
      </c>
      <c r="F2" s="32" t="s">
        <v>31</v>
      </c>
      <c r="G2" s="32" t="s">
        <v>10</v>
      </c>
      <c r="H2" s="47" cm="1">
        <f t="array" ref="H2">_FV(E2,"Price")</f>
        <v>1.1329999999999999E-3</v>
      </c>
      <c r="I2" s="38">
        <f t="shared" ref="I2:I33" si="0">IF(G2="USD",H2/$L$2,H2)</f>
        <v>1.2264559428447714E-3</v>
      </c>
      <c r="K2" t="e" vm="3">
        <v>#VALUE!</v>
      </c>
      <c r="L2" s="33" cm="1">
        <f t="array" ref="L2">_FV(K2,"Price")</f>
        <v>0.92379999999999995</v>
      </c>
      <c r="M2" s="39" t="str" cm="1">
        <f t="array" ref="M2:M55">_xlfn.UNIQUE(D2:D79)</f>
        <v>AOA</v>
      </c>
      <c r="N2">
        <v>1</v>
      </c>
    </row>
    <row r="3" spans="1:14" x14ac:dyDescent="0.25">
      <c r="B3" t="s">
        <v>6</v>
      </c>
      <c r="C3" t="e" vm="4">
        <v>#VALUE!</v>
      </c>
      <c r="D3" t="s">
        <v>103</v>
      </c>
      <c r="E3" t="e" vm="5">
        <v>#VALUE!</v>
      </c>
      <c r="F3" t="s">
        <v>102</v>
      </c>
      <c r="H3" s="34" cm="1">
        <f t="array" ref="H3">_FV(E3,"Price")</f>
        <v>0.622</v>
      </c>
      <c r="I3" s="38">
        <f t="shared" si="0"/>
        <v>0.622</v>
      </c>
      <c r="M3" s="39" t="str">
        <v>AUD</v>
      </c>
      <c r="N3">
        <v>2</v>
      </c>
    </row>
    <row r="4" spans="1:14" x14ac:dyDescent="0.25">
      <c r="A4" s="29" t="s">
        <v>2</v>
      </c>
      <c r="B4" t="s">
        <v>6</v>
      </c>
      <c r="C4" t="e" vm="6">
        <v>#VALUE!</v>
      </c>
      <c r="D4" t="s">
        <v>103</v>
      </c>
      <c r="E4" t="e" vm="5">
        <v>#VALUE!</v>
      </c>
      <c r="F4" t="s">
        <v>102</v>
      </c>
      <c r="H4" s="34" cm="1">
        <f t="array" ref="H4">_FV(E4,"Price")</f>
        <v>0.622</v>
      </c>
      <c r="I4" s="38">
        <f t="shared" si="0"/>
        <v>0.622</v>
      </c>
      <c r="M4" s="39" t="str">
        <v>BBD</v>
      </c>
      <c r="N4">
        <v>3</v>
      </c>
    </row>
    <row r="5" spans="1:14" x14ac:dyDescent="0.25">
      <c r="B5" t="s">
        <v>6</v>
      </c>
      <c r="C5" t="e" vm="7">
        <v>#VALUE!</v>
      </c>
      <c r="D5" t="s">
        <v>103</v>
      </c>
      <c r="E5" t="e" vm="5">
        <v>#VALUE!</v>
      </c>
      <c r="F5" t="s">
        <v>102</v>
      </c>
      <c r="H5" s="34" cm="1">
        <f t="array" ref="H5">_FV(E5,"Price")</f>
        <v>0.622</v>
      </c>
      <c r="I5" s="38">
        <f t="shared" si="0"/>
        <v>0.622</v>
      </c>
      <c r="M5" s="39" t="str">
        <v>BIF</v>
      </c>
      <c r="N5">
        <v>4</v>
      </c>
    </row>
    <row r="6" spans="1:14" x14ac:dyDescent="0.25">
      <c r="B6" t="s">
        <v>3</v>
      </c>
      <c r="C6" t="e" vm="8">
        <v>#VALUE!</v>
      </c>
      <c r="D6" t="s">
        <v>14</v>
      </c>
      <c r="E6" t="e" vm="9">
        <v>#VALUE!</v>
      </c>
      <c r="F6" t="s">
        <v>13</v>
      </c>
      <c r="H6" s="34" cm="1">
        <f t="array" ref="H6">_FV(E6,"Price")</f>
        <v>0.45279999999999998</v>
      </c>
      <c r="I6" s="38">
        <f t="shared" si="0"/>
        <v>0.45279999999999998</v>
      </c>
      <c r="M6" s="39" t="str">
        <v>BSD</v>
      </c>
      <c r="N6">
        <v>5</v>
      </c>
    </row>
    <row r="7" spans="1:14" x14ac:dyDescent="0.25">
      <c r="B7" t="s">
        <v>5</v>
      </c>
      <c r="C7" t="e" vm="10">
        <v>#VALUE!</v>
      </c>
      <c r="D7" t="s">
        <v>38</v>
      </c>
      <c r="E7" t="e" vm="11">
        <v>#VALUE!</v>
      </c>
      <c r="F7" t="s">
        <v>37</v>
      </c>
      <c r="H7" s="34" cm="1">
        <f t="array" ref="H7">_FV(E7,"Price")</f>
        <v>3.1930000000000001E-4</v>
      </c>
      <c r="I7" s="38">
        <f t="shared" si="0"/>
        <v>3.1930000000000001E-4</v>
      </c>
      <c r="M7" s="39" t="str">
        <v>BWP</v>
      </c>
      <c r="N7">
        <v>6</v>
      </c>
    </row>
    <row r="8" spans="1:14" x14ac:dyDescent="0.25">
      <c r="B8" t="s">
        <v>3</v>
      </c>
      <c r="C8" t="e" vm="12">
        <v>#VALUE!</v>
      </c>
      <c r="D8" t="s">
        <v>11</v>
      </c>
      <c r="E8" t="e" vm="13">
        <v>#VALUE!</v>
      </c>
      <c r="F8" t="s">
        <v>12</v>
      </c>
      <c r="H8" s="34" cm="1">
        <f t="array" ref="H8">_FV(E8,"Price")</f>
        <v>0.92379999999999995</v>
      </c>
      <c r="I8" s="38">
        <f t="shared" si="0"/>
        <v>0.92379999999999995</v>
      </c>
      <c r="M8" s="39" t="str">
        <v>BZD</v>
      </c>
      <c r="N8">
        <v>7</v>
      </c>
    </row>
    <row r="9" spans="1:14" x14ac:dyDescent="0.25">
      <c r="B9" t="s">
        <v>5</v>
      </c>
      <c r="C9" t="e" vm="14">
        <v>#VALUE!</v>
      </c>
      <c r="D9" t="s">
        <v>36</v>
      </c>
      <c r="E9" t="e" vm="15">
        <v>#VALUE!</v>
      </c>
      <c r="F9" t="s">
        <v>35</v>
      </c>
      <c r="H9" s="34" cm="1">
        <f t="array" ref="H9">_FV(E9,"Price")</f>
        <v>6.7900000000000002E-2</v>
      </c>
      <c r="I9" s="38">
        <f t="shared" si="0"/>
        <v>6.7900000000000002E-2</v>
      </c>
      <c r="M9" s="39" t="str">
        <v>CDF</v>
      </c>
      <c r="N9">
        <v>8</v>
      </c>
    </row>
    <row r="10" spans="1:14" x14ac:dyDescent="0.25">
      <c r="B10" t="s">
        <v>3</v>
      </c>
      <c r="C10" t="e" vm="16">
        <v>#VALUE!</v>
      </c>
      <c r="D10" t="s">
        <v>16</v>
      </c>
      <c r="E10" t="e" vm="17">
        <v>#VALUE!</v>
      </c>
      <c r="F10" t="s">
        <v>15</v>
      </c>
      <c r="H10" s="34" cm="1">
        <f t="array" ref="H10">_FV(E10,"Price")</f>
        <v>0.45440000000000003</v>
      </c>
      <c r="I10" s="38">
        <f t="shared" si="0"/>
        <v>0.45440000000000003</v>
      </c>
      <c r="M10" s="39" t="str">
        <v>CUP</v>
      </c>
      <c r="N10">
        <v>9</v>
      </c>
    </row>
    <row r="11" spans="1:14" x14ac:dyDescent="0.25">
      <c r="B11" t="s">
        <v>5</v>
      </c>
      <c r="C11" t="e" vm="18">
        <v>#VALUE!</v>
      </c>
      <c r="D11" t="s">
        <v>46</v>
      </c>
      <c r="E11" t="e" vm="19">
        <v>#VALUE!</v>
      </c>
      <c r="F11" t="s">
        <v>45</v>
      </c>
      <c r="H11" s="34" cm="1">
        <f t="array" ref="H11">_FV(E11,"Price")</f>
        <v>3.2410000000000002E-4</v>
      </c>
      <c r="I11" s="38">
        <f t="shared" si="0"/>
        <v>3.2410000000000002E-4</v>
      </c>
      <c r="M11" s="39" t="str">
        <v>CVE</v>
      </c>
      <c r="N11">
        <v>10</v>
      </c>
    </row>
    <row r="12" spans="1:14" x14ac:dyDescent="0.25">
      <c r="B12" t="s">
        <v>3</v>
      </c>
      <c r="C12" t="e" vm="20">
        <v>#VALUE!</v>
      </c>
      <c r="D12" t="s">
        <v>18</v>
      </c>
      <c r="E12" s="37" t="s">
        <v>18</v>
      </c>
      <c r="F12" s="32" t="s">
        <v>17</v>
      </c>
      <c r="G12" s="32"/>
      <c r="H12" s="36" t="s">
        <v>118</v>
      </c>
      <c r="I12" s="38" t="str">
        <f t="shared" si="0"/>
        <v>please type in manually in</v>
      </c>
      <c r="M12" s="39" t="str">
        <v>DJF</v>
      </c>
      <c r="N12">
        <v>11</v>
      </c>
    </row>
    <row r="13" spans="1:14" x14ac:dyDescent="0.25">
      <c r="B13" t="s">
        <v>5</v>
      </c>
      <c r="C13" t="e" vm="21">
        <v>#VALUE!</v>
      </c>
      <c r="D13" t="s">
        <v>40</v>
      </c>
      <c r="E13" t="e" vm="22">
        <v>#VALUE!</v>
      </c>
      <c r="F13" t="s">
        <v>39</v>
      </c>
      <c r="H13" s="34" cm="1">
        <f t="array" ref="H13">_FV(E13,"Price")</f>
        <v>8.9849999999999999E-3</v>
      </c>
      <c r="I13" s="38">
        <f t="shared" si="0"/>
        <v>8.9849999999999999E-3</v>
      </c>
      <c r="M13" s="39" t="str">
        <v>DOP</v>
      </c>
      <c r="N13">
        <v>12</v>
      </c>
    </row>
    <row r="14" spans="1:14" x14ac:dyDescent="0.25">
      <c r="B14" t="s">
        <v>5</v>
      </c>
      <c r="C14" t="e" vm="23">
        <v>#VALUE!</v>
      </c>
      <c r="D14" t="s">
        <v>48</v>
      </c>
      <c r="E14" t="e" vm="24">
        <v>#VALUE!</v>
      </c>
      <c r="F14" t="s">
        <v>47</v>
      </c>
      <c r="H14" s="34" cm="1">
        <f t="array" ref="H14">_FV(E14,"Price")</f>
        <v>5.1739999999999998E-3</v>
      </c>
      <c r="I14" s="38">
        <f t="shared" si="0"/>
        <v>5.1739999999999998E-3</v>
      </c>
      <c r="M14" s="39" t="str">
        <v>ERN</v>
      </c>
      <c r="N14">
        <v>13</v>
      </c>
    </row>
    <row r="15" spans="1:14" x14ac:dyDescent="0.25">
      <c r="B15" t="s">
        <v>3</v>
      </c>
      <c r="C15" t="e" vm="25">
        <v>#VALUE!</v>
      </c>
      <c r="D15" t="s">
        <v>20</v>
      </c>
      <c r="E15" t="e" vm="26">
        <v>#VALUE!</v>
      </c>
      <c r="F15" t="s">
        <v>19</v>
      </c>
      <c r="H15" s="34" cm="1">
        <f t="array" ref="H15">_FV(E15,"Price")</f>
        <v>1.5570000000000001E-2</v>
      </c>
      <c r="I15" s="38">
        <f t="shared" si="0"/>
        <v>1.5570000000000001E-2</v>
      </c>
      <c r="M15" s="39" t="str">
        <v>ETB</v>
      </c>
      <c r="N15">
        <v>14</v>
      </c>
    </row>
    <row r="16" spans="1:14" x14ac:dyDescent="0.25">
      <c r="B16" t="s">
        <v>5</v>
      </c>
      <c r="C16" t="e" vm="27">
        <v>#VALUE!</v>
      </c>
      <c r="D16" t="s">
        <v>50</v>
      </c>
      <c r="E16" s="32" t="e" vm="28">
        <v>#VALUE!</v>
      </c>
      <c r="F16" s="32" t="s">
        <v>49</v>
      </c>
      <c r="G16" s="32" t="s">
        <v>10</v>
      </c>
      <c r="H16" s="35" cm="1">
        <f t="array" ref="H16">_FV(E16,"Price")</f>
        <v>6.6009999999999999E-2</v>
      </c>
      <c r="I16" s="38">
        <f t="shared" si="0"/>
        <v>7.1454860359385156E-2</v>
      </c>
      <c r="M16" s="39" t="str">
        <v>FJD</v>
      </c>
      <c r="N16">
        <v>15</v>
      </c>
    </row>
    <row r="17" spans="2:14" x14ac:dyDescent="0.25">
      <c r="B17" t="s">
        <v>5</v>
      </c>
      <c r="C17" t="e" vm="29">
        <v>#VALUE!</v>
      </c>
      <c r="D17" t="s">
        <v>53</v>
      </c>
      <c r="E17" t="e" vm="30">
        <v>#VALUE!</v>
      </c>
      <c r="F17" t="s">
        <v>54</v>
      </c>
      <c r="H17" s="34" cm="1">
        <f t="array" ref="H17">_FV(E17,"Price")</f>
        <v>1.5890000000000001E-2</v>
      </c>
      <c r="I17" s="38">
        <f t="shared" si="0"/>
        <v>1.5890000000000001E-2</v>
      </c>
      <c r="M17" s="39" t="str">
        <v>GHS</v>
      </c>
      <c r="N17">
        <v>16</v>
      </c>
    </row>
    <row r="18" spans="2:14" x14ac:dyDescent="0.25">
      <c r="B18" t="s">
        <v>6</v>
      </c>
      <c r="C18" t="e" vm="31">
        <v>#VALUE!</v>
      </c>
      <c r="D18" t="s">
        <v>101</v>
      </c>
      <c r="E18" t="e" vm="32">
        <v>#VALUE!</v>
      </c>
      <c r="F18" t="s">
        <v>100</v>
      </c>
      <c r="H18" s="34" cm="1">
        <f t="array" ref="H18">_FV(E18,"Price")</f>
        <v>0.40839999999999999</v>
      </c>
      <c r="I18" s="38">
        <f t="shared" si="0"/>
        <v>0.40839999999999999</v>
      </c>
      <c r="M18" s="39" t="str">
        <v>GMD</v>
      </c>
      <c r="N18">
        <v>17</v>
      </c>
    </row>
    <row r="19" spans="2:14" x14ac:dyDescent="0.25">
      <c r="B19" t="s">
        <v>5</v>
      </c>
      <c r="C19" t="e" vm="33">
        <v>#VALUE!</v>
      </c>
      <c r="D19" t="s">
        <v>55</v>
      </c>
      <c r="E19" t="e" vm="34">
        <v>#VALUE!</v>
      </c>
      <c r="F19" t="s">
        <v>56</v>
      </c>
      <c r="H19" s="34" cm="1">
        <f t="array" ref="H19">_FV(E19,"Price")</f>
        <v>5.9799999999999999E-2</v>
      </c>
      <c r="I19" s="38">
        <f t="shared" si="0"/>
        <v>5.9799999999999999E-2</v>
      </c>
      <c r="M19" s="39" t="str">
        <v>GNF</v>
      </c>
      <c r="N19">
        <v>18</v>
      </c>
    </row>
    <row r="20" spans="2:14" x14ac:dyDescent="0.25">
      <c r="B20" t="s">
        <v>5</v>
      </c>
      <c r="C20" t="e" vm="35">
        <v>#VALUE!</v>
      </c>
      <c r="D20" t="s">
        <v>93</v>
      </c>
      <c r="E20" t="e" vm="36">
        <v>#VALUE!</v>
      </c>
      <c r="F20" t="s">
        <v>92</v>
      </c>
      <c r="H20" s="34" cm="1">
        <f t="array" ref="H20">_FV(E20,"Price")</f>
        <v>1.3339999999999999E-2</v>
      </c>
      <c r="I20" s="38">
        <f t="shared" si="0"/>
        <v>1.3339999999999999E-2</v>
      </c>
      <c r="M20" s="39" t="str">
        <v>GYD</v>
      </c>
      <c r="N20">
        <v>19</v>
      </c>
    </row>
    <row r="21" spans="2:14" x14ac:dyDescent="0.25">
      <c r="B21" t="s">
        <v>5</v>
      </c>
      <c r="C21" t="e" vm="37">
        <v>#VALUE!</v>
      </c>
      <c r="D21" t="s">
        <v>58</v>
      </c>
      <c r="E21" t="e" vm="38">
        <v>#VALUE!</v>
      </c>
      <c r="F21" t="s">
        <v>57</v>
      </c>
      <c r="H21" s="34" cm="1">
        <f t="array" ref="H21">_FV(E21,"Price")</f>
        <v>1.064E-4</v>
      </c>
      <c r="I21" s="38">
        <f t="shared" si="0"/>
        <v>1.064E-4</v>
      </c>
      <c r="M21" s="39" t="str">
        <v>HTG</v>
      </c>
      <c r="N21">
        <v>20</v>
      </c>
    </row>
    <row r="22" spans="2:14" x14ac:dyDescent="0.25">
      <c r="B22" t="s">
        <v>3</v>
      </c>
      <c r="C22" t="e" vm="39">
        <v>#VALUE!</v>
      </c>
      <c r="D22" t="s">
        <v>22</v>
      </c>
      <c r="E22" t="e" vm="40">
        <v>#VALUE!</v>
      </c>
      <c r="F22" t="s">
        <v>21</v>
      </c>
      <c r="H22" s="34" cm="1">
        <f t="array" ref="H22">_FV(E22,"Price")</f>
        <v>4.3899999999999998E-3</v>
      </c>
      <c r="I22" s="38">
        <f t="shared" si="0"/>
        <v>4.3899999999999998E-3</v>
      </c>
      <c r="M22" s="39" t="str">
        <v>JMD</v>
      </c>
      <c r="N22">
        <v>21</v>
      </c>
    </row>
    <row r="23" spans="2:14" x14ac:dyDescent="0.25">
      <c r="B23" t="s">
        <v>3</v>
      </c>
      <c r="C23" t="e" vm="41">
        <v>#VALUE!</v>
      </c>
      <c r="D23" t="s">
        <v>24</v>
      </c>
      <c r="E23" t="e" vm="42">
        <v>#VALUE!</v>
      </c>
      <c r="F23" t="s">
        <v>23</v>
      </c>
      <c r="H23" s="34" cm="1">
        <f t="array" ref="H23">_FV(E23,"Price")</f>
        <v>7.0000000000000001E-3</v>
      </c>
      <c r="I23" s="38">
        <f t="shared" si="0"/>
        <v>7.0000000000000001E-3</v>
      </c>
      <c r="M23" s="39" t="str">
        <v>KES</v>
      </c>
      <c r="N23">
        <v>22</v>
      </c>
    </row>
    <row r="24" spans="2:14" x14ac:dyDescent="0.25">
      <c r="B24" t="s">
        <v>3</v>
      </c>
      <c r="C24" t="e" vm="43">
        <v>#VALUE!</v>
      </c>
      <c r="D24" t="s">
        <v>26</v>
      </c>
      <c r="E24" t="e" vm="44">
        <v>#VALUE!</v>
      </c>
      <c r="F24" t="s">
        <v>25</v>
      </c>
      <c r="H24" s="34" cm="1">
        <f t="array" ref="H24">_FV(E24,"Price")</f>
        <v>5.8799999999999998E-3</v>
      </c>
      <c r="I24" s="38">
        <f t="shared" si="0"/>
        <v>5.8799999999999998E-3</v>
      </c>
      <c r="M24" s="39" t="str">
        <v>KMF</v>
      </c>
      <c r="N24">
        <v>23</v>
      </c>
    </row>
    <row r="25" spans="2:14" x14ac:dyDescent="0.25">
      <c r="B25" t="s">
        <v>5</v>
      </c>
      <c r="C25" t="e" vm="45">
        <v>#VALUE!</v>
      </c>
      <c r="D25" t="s">
        <v>60</v>
      </c>
      <c r="E25" t="e" vm="46">
        <v>#VALUE!</v>
      </c>
      <c r="F25" t="s">
        <v>59</v>
      </c>
      <c r="H25" s="34" cm="1">
        <f t="array" ref="H25">_FV(E25,"Price")</f>
        <v>7.175E-3</v>
      </c>
      <c r="I25" s="38">
        <f t="shared" si="0"/>
        <v>7.175E-3</v>
      </c>
      <c r="M25" s="39" t="str">
        <v>LRD</v>
      </c>
      <c r="N25">
        <v>24</v>
      </c>
    </row>
    <row r="26" spans="2:14" x14ac:dyDescent="0.25">
      <c r="B26" t="s">
        <v>5</v>
      </c>
      <c r="C26" t="e" vm="47">
        <v>#VALUE!</v>
      </c>
      <c r="D26" t="s">
        <v>44</v>
      </c>
      <c r="E26" t="e" vm="48">
        <v>#VALUE!</v>
      </c>
      <c r="F26" t="s">
        <v>43</v>
      </c>
      <c r="H26" s="34" cm="1">
        <f t="array" ref="H26">_FV(E26,"Price")</f>
        <v>2.0179999999999998E-3</v>
      </c>
      <c r="I26" s="38">
        <f t="shared" si="0"/>
        <v>2.0179999999999998E-3</v>
      </c>
      <c r="M26" s="39" t="str">
        <v>LSL</v>
      </c>
      <c r="N26">
        <v>25</v>
      </c>
    </row>
    <row r="27" spans="2:14" x14ac:dyDescent="0.25">
      <c r="B27" t="s">
        <v>5</v>
      </c>
      <c r="C27" t="e" vm="49">
        <v>#VALUE!</v>
      </c>
      <c r="D27" t="s">
        <v>64</v>
      </c>
      <c r="E27" t="e" vm="50">
        <v>#VALUE!</v>
      </c>
      <c r="F27" t="s">
        <v>63</v>
      </c>
      <c r="H27" s="34" cm="1">
        <f t="array" ref="H27">_FV(E27,"Price")</f>
        <v>4.7299999999999998E-3</v>
      </c>
      <c r="I27" s="38">
        <f t="shared" si="0"/>
        <v>4.7299999999999998E-3</v>
      </c>
      <c r="M27" s="39" t="str">
        <v>MAG</v>
      </c>
      <c r="N27">
        <v>26</v>
      </c>
    </row>
    <row r="28" spans="2:14" x14ac:dyDescent="0.25">
      <c r="B28" t="s">
        <v>5</v>
      </c>
      <c r="C28" t="e" vm="51">
        <v>#VALUE!</v>
      </c>
      <c r="D28" t="s">
        <v>62</v>
      </c>
      <c r="E28" t="e" vm="52">
        <v>#VALUE!</v>
      </c>
      <c r="F28" t="s">
        <v>61</v>
      </c>
      <c r="H28" s="34" cm="1">
        <f t="array" ref="H28">_FV(E28,"Price")</f>
        <v>5.0619999999999998E-2</v>
      </c>
      <c r="I28" s="38">
        <f t="shared" si="0"/>
        <v>5.0619999999999998E-2</v>
      </c>
      <c r="M28" s="39" t="str">
        <v>MRU</v>
      </c>
      <c r="N28">
        <v>27</v>
      </c>
    </row>
    <row r="29" spans="2:14" x14ac:dyDescent="0.25">
      <c r="B29" t="s">
        <v>5</v>
      </c>
      <c r="C29" t="e" vm="53">
        <v>#VALUE!</v>
      </c>
      <c r="D29" t="s">
        <v>120</v>
      </c>
      <c r="E29" t="e" vm="54">
        <v>#VALUE!</v>
      </c>
      <c r="F29" t="s">
        <v>65</v>
      </c>
      <c r="H29" s="34" cm="1">
        <f t="array" ref="H29">_FV(E29,"Price")</f>
        <v>2.0000000000000001E-4</v>
      </c>
      <c r="I29" s="38">
        <f t="shared" si="0"/>
        <v>2.0000000000000001E-4</v>
      </c>
      <c r="M29" s="39" t="str">
        <v>MUR</v>
      </c>
      <c r="N29">
        <v>28</v>
      </c>
    </row>
    <row r="30" spans="2:14" x14ac:dyDescent="0.25">
      <c r="B30" t="s">
        <v>5</v>
      </c>
      <c r="C30" t="e" vm="55">
        <v>#VALUE!</v>
      </c>
      <c r="D30" t="s">
        <v>69</v>
      </c>
      <c r="E30" t="e" vm="56">
        <v>#VALUE!</v>
      </c>
      <c r="F30" t="s">
        <v>68</v>
      </c>
      <c r="H30" s="34" cm="1">
        <f t="array" ref="H30">_FV(E30,"Price")</f>
        <v>2.3279999999999999E-2</v>
      </c>
      <c r="I30" s="38">
        <f t="shared" si="0"/>
        <v>2.3279999999999999E-2</v>
      </c>
      <c r="M30" s="39" t="str">
        <v>MWK</v>
      </c>
      <c r="N30">
        <v>29</v>
      </c>
    </row>
    <row r="31" spans="2:14" x14ac:dyDescent="0.25">
      <c r="B31" t="s">
        <v>5</v>
      </c>
      <c r="C31" t="e" vm="57">
        <v>#VALUE!</v>
      </c>
      <c r="D31" t="s">
        <v>71</v>
      </c>
      <c r="E31" t="e" vm="58">
        <v>#VALUE!</v>
      </c>
      <c r="F31" t="s">
        <v>70</v>
      </c>
      <c r="H31" s="34" cm="1">
        <f t="array" ref="H31">_FV(E31,"Price")</f>
        <v>1.95E-2</v>
      </c>
      <c r="I31" s="38">
        <f t="shared" si="0"/>
        <v>1.95E-2</v>
      </c>
      <c r="M31" s="39" t="str">
        <v>MZN</v>
      </c>
      <c r="N31">
        <v>30</v>
      </c>
    </row>
    <row r="32" spans="2:14" x14ac:dyDescent="0.25">
      <c r="B32" t="s">
        <v>5</v>
      </c>
      <c r="C32" t="e" vm="59">
        <v>#VALUE!</v>
      </c>
      <c r="D32" t="s">
        <v>67</v>
      </c>
      <c r="E32" t="e" vm="60">
        <v>#VALUE!</v>
      </c>
      <c r="F32" t="s">
        <v>66</v>
      </c>
      <c r="H32" s="34" cm="1">
        <f t="array" ref="H32">_FV(E32,"Price")</f>
        <v>5.0000000000000001E-4</v>
      </c>
      <c r="I32" s="38">
        <f t="shared" si="0"/>
        <v>5.0000000000000001E-4</v>
      </c>
      <c r="M32" s="39" t="str">
        <v>NAD</v>
      </c>
      <c r="N32">
        <v>31</v>
      </c>
    </row>
    <row r="33" spans="2:14" x14ac:dyDescent="0.25">
      <c r="B33" t="s">
        <v>5</v>
      </c>
      <c r="C33" t="e" vm="61">
        <v>#VALUE!</v>
      </c>
      <c r="D33" t="s">
        <v>73</v>
      </c>
      <c r="E33" t="e" vm="62">
        <v>#VALUE!</v>
      </c>
      <c r="F33" t="s">
        <v>72</v>
      </c>
      <c r="H33" s="34" cm="1">
        <f t="array" ref="H33">_FV(E33,"Price")</f>
        <v>1.4319999999999999E-2</v>
      </c>
      <c r="I33" s="38">
        <f t="shared" si="0"/>
        <v>1.4319999999999999E-2</v>
      </c>
      <c r="M33" s="39" t="str">
        <v>NGN</v>
      </c>
      <c r="N33">
        <v>32</v>
      </c>
    </row>
    <row r="34" spans="2:14" x14ac:dyDescent="0.25">
      <c r="B34" t="s">
        <v>5</v>
      </c>
      <c r="C34" t="e" vm="63">
        <v>#VALUE!</v>
      </c>
      <c r="D34" t="s">
        <v>75</v>
      </c>
      <c r="E34" t="e" vm="64">
        <v>#VALUE!</v>
      </c>
      <c r="F34" t="s">
        <v>74</v>
      </c>
      <c r="H34" s="34" cm="1">
        <f t="array" ref="H34">_FV(E34,"Price")</f>
        <v>5.0630000000000001E-2</v>
      </c>
      <c r="I34" s="38">
        <f t="shared" ref="I34:I65" si="1">IF(G34="USD",H34/$L$2,H34)</f>
        <v>5.0630000000000001E-2</v>
      </c>
      <c r="M34" s="39" t="str">
        <v>NZD</v>
      </c>
      <c r="N34">
        <v>33</v>
      </c>
    </row>
    <row r="35" spans="2:14" x14ac:dyDescent="0.25">
      <c r="B35" t="s">
        <v>5</v>
      </c>
      <c r="C35" t="e" vm="65">
        <v>#VALUE!</v>
      </c>
      <c r="D35" t="s">
        <v>77</v>
      </c>
      <c r="E35" t="e" vm="66">
        <v>#VALUE!</v>
      </c>
      <c r="F35" t="s">
        <v>76</v>
      </c>
      <c r="H35" s="34" cm="1">
        <f t="array" ref="H35">_FV(E35,"Price")</f>
        <v>5.9029999999999998E-4</v>
      </c>
      <c r="I35" s="38">
        <f t="shared" si="1"/>
        <v>5.9029999999999998E-4</v>
      </c>
      <c r="M35" s="39" t="str">
        <v>PGK</v>
      </c>
      <c r="N35">
        <v>34</v>
      </c>
    </row>
    <row r="36" spans="2:14" x14ac:dyDescent="0.25">
      <c r="B36" t="s">
        <v>6</v>
      </c>
      <c r="C36" t="e" vm="67">
        <v>#VALUE!</v>
      </c>
      <c r="D36" t="s">
        <v>99</v>
      </c>
      <c r="E36" t="e" vm="68">
        <v>#VALUE!</v>
      </c>
      <c r="F36" t="s">
        <v>98</v>
      </c>
      <c r="H36" s="34" cm="1">
        <f t="array" ref="H36">_FV(E36,"Price")</f>
        <v>0.5655</v>
      </c>
      <c r="I36" s="38">
        <f t="shared" si="1"/>
        <v>0.5655</v>
      </c>
      <c r="M36" s="39" t="str">
        <v>RWF</v>
      </c>
      <c r="N36">
        <v>35</v>
      </c>
    </row>
    <row r="37" spans="2:14" x14ac:dyDescent="0.25">
      <c r="B37" t="s">
        <v>6</v>
      </c>
      <c r="C37" t="e" vm="69">
        <v>#VALUE!</v>
      </c>
      <c r="D37" t="s">
        <v>99</v>
      </c>
      <c r="E37" t="e" vm="68">
        <v>#VALUE!</v>
      </c>
      <c r="F37" t="s">
        <v>98</v>
      </c>
      <c r="H37" s="34" cm="1">
        <f t="array" ref="H37">_FV(E37,"Price")</f>
        <v>0.5655</v>
      </c>
      <c r="I37" s="38">
        <f t="shared" si="1"/>
        <v>0.5655</v>
      </c>
      <c r="M37" s="39" t="str">
        <v>SBD</v>
      </c>
      <c r="N37">
        <v>36</v>
      </c>
    </row>
    <row r="38" spans="2:14" x14ac:dyDescent="0.25">
      <c r="B38" t="s">
        <v>6</v>
      </c>
      <c r="C38" t="e" vm="70">
        <v>#VALUE!</v>
      </c>
      <c r="D38" t="s">
        <v>108</v>
      </c>
      <c r="E38" t="e" vm="71">
        <v>#VALUE!</v>
      </c>
      <c r="F38" t="s">
        <v>107</v>
      </c>
      <c r="H38" s="34" cm="1">
        <f t="array" ref="H38">_FV(E38,"Price")</f>
        <v>0.23230000000000001</v>
      </c>
      <c r="I38" s="38">
        <f t="shared" si="1"/>
        <v>0.23230000000000001</v>
      </c>
      <c r="M38" s="39" t="str">
        <v>SCR</v>
      </c>
      <c r="N38">
        <v>37</v>
      </c>
    </row>
    <row r="39" spans="2:14" x14ac:dyDescent="0.25">
      <c r="B39" t="s">
        <v>5</v>
      </c>
      <c r="C39" t="e" vm="72">
        <v>#VALUE!</v>
      </c>
      <c r="D39" t="s">
        <v>79</v>
      </c>
      <c r="E39" t="e" vm="73">
        <v>#VALUE!</v>
      </c>
      <c r="F39" t="s">
        <v>78</v>
      </c>
      <c r="H39" s="33" cm="1">
        <f t="array" ref="H39">_FV(E39,"Price")</f>
        <v>6.9090000000000004E-4</v>
      </c>
      <c r="I39" s="38">
        <f t="shared" si="1"/>
        <v>6.9090000000000004E-4</v>
      </c>
      <c r="M39" s="39" t="str">
        <v>SDG</v>
      </c>
      <c r="N39">
        <v>38</v>
      </c>
    </row>
    <row r="40" spans="2:14" x14ac:dyDescent="0.25">
      <c r="B40" t="s">
        <v>6</v>
      </c>
      <c r="C40" t="e" vm="74">
        <v>#VALUE!</v>
      </c>
      <c r="D40" t="s">
        <v>110</v>
      </c>
      <c r="E40" s="37" t="s">
        <v>110</v>
      </c>
      <c r="F40" s="32" t="s">
        <v>109</v>
      </c>
      <c r="G40" s="32"/>
      <c r="H40" s="36" t="s">
        <v>118</v>
      </c>
      <c r="I40" s="38" t="str">
        <f t="shared" si="1"/>
        <v>please type in manually in</v>
      </c>
      <c r="M40" s="39" t="str">
        <v>SLL</v>
      </c>
      <c r="N40">
        <v>39</v>
      </c>
    </row>
    <row r="41" spans="2:14" x14ac:dyDescent="0.25">
      <c r="B41" t="s">
        <v>5</v>
      </c>
      <c r="C41" t="e" vm="75">
        <v>#VALUE!</v>
      </c>
      <c r="D41" t="s">
        <v>83</v>
      </c>
      <c r="E41" t="e" vm="76">
        <v>#VALUE!</v>
      </c>
      <c r="F41" t="s">
        <v>82</v>
      </c>
      <c r="H41" s="34" cm="1">
        <f t="array" ref="H41">_FV(E41,"Price")</f>
        <v>6.7150000000000001E-2</v>
      </c>
      <c r="I41" s="38">
        <f t="shared" si="1"/>
        <v>6.7150000000000001E-2</v>
      </c>
      <c r="M41" s="39" t="str">
        <v>SRD</v>
      </c>
      <c r="N41">
        <v>40</v>
      </c>
    </row>
    <row r="42" spans="2:14" x14ac:dyDescent="0.25">
      <c r="B42" t="s">
        <v>5</v>
      </c>
      <c r="C42" t="e" vm="77">
        <v>#VALUE!</v>
      </c>
      <c r="D42" t="s">
        <v>89</v>
      </c>
      <c r="E42" t="e" vm="78">
        <v>#VALUE!</v>
      </c>
      <c r="F42" t="s">
        <v>88</v>
      </c>
      <c r="H42" s="34" cm="1">
        <f t="array" ref="H42">_FV(E42,"Price")</f>
        <v>1.534E-3</v>
      </c>
      <c r="I42" s="38">
        <f t="shared" si="1"/>
        <v>1.534E-3</v>
      </c>
      <c r="M42" s="39" t="str">
        <v>STN</v>
      </c>
      <c r="N42">
        <v>41</v>
      </c>
    </row>
    <row r="43" spans="2:14" x14ac:dyDescent="0.25">
      <c r="B43" t="s">
        <v>5</v>
      </c>
      <c r="C43" t="e" vm="79">
        <v>#VALUE!</v>
      </c>
      <c r="D43" t="s">
        <v>85</v>
      </c>
      <c r="E43" t="e" vm="80">
        <v>#VALUE!</v>
      </c>
      <c r="F43" t="s">
        <v>84</v>
      </c>
      <c r="H43" s="34" cm="1">
        <f t="array" ref="H43">_FV(E43,"Price")</f>
        <v>3.9499999999999998E-5</v>
      </c>
      <c r="I43" s="38">
        <f t="shared" si="1"/>
        <v>3.9499999999999998E-5</v>
      </c>
      <c r="M43" s="39" t="str">
        <v>SZL</v>
      </c>
      <c r="N43">
        <v>42</v>
      </c>
    </row>
    <row r="44" spans="2:14" x14ac:dyDescent="0.25">
      <c r="B44" t="s">
        <v>3</v>
      </c>
      <c r="C44" t="e" vm="81">
        <v>#VALUE!</v>
      </c>
      <c r="D44" t="s">
        <v>28</v>
      </c>
      <c r="E44" t="e" vm="82">
        <v>#VALUE!</v>
      </c>
      <c r="F44" t="s">
        <v>27</v>
      </c>
      <c r="H44" s="34" cm="1">
        <f t="array" ref="H44">_FV(E44,"Price")</f>
        <v>2.9790000000000001E-2</v>
      </c>
      <c r="I44" s="38">
        <f t="shared" si="1"/>
        <v>2.9790000000000001E-2</v>
      </c>
      <c r="M44" s="39" t="str">
        <v>TOP</v>
      </c>
      <c r="N44">
        <v>43</v>
      </c>
    </row>
    <row r="45" spans="2:14" x14ac:dyDescent="0.25">
      <c r="B45" t="s">
        <v>5</v>
      </c>
      <c r="C45" t="e" vm="83">
        <v>#VALUE!</v>
      </c>
      <c r="D45" t="s">
        <v>81</v>
      </c>
      <c r="E45" s="32" t="e" vm="84">
        <v>#VALUE!</v>
      </c>
      <c r="F45" s="32" t="s">
        <v>80</v>
      </c>
      <c r="G45" s="32" t="s">
        <v>10</v>
      </c>
      <c r="H45" s="35" cm="1">
        <f t="array" ref="H45">_FV(E45,"Price")</f>
        <v>4.3279999999999999E-2</v>
      </c>
      <c r="I45" s="38">
        <f t="shared" si="1"/>
        <v>4.6849967525438407E-2</v>
      </c>
      <c r="M45" s="39" t="str">
        <v>TTD</v>
      </c>
      <c r="N45">
        <v>44</v>
      </c>
    </row>
    <row r="46" spans="2:14" x14ac:dyDescent="0.25">
      <c r="B46" t="s">
        <v>5</v>
      </c>
      <c r="C46" t="e" vm="85">
        <v>#VALUE!</v>
      </c>
      <c r="D46" t="s">
        <v>52</v>
      </c>
      <c r="E46" t="e" vm="86">
        <v>#VALUE!</v>
      </c>
      <c r="F46" t="s">
        <v>51</v>
      </c>
      <c r="H46" s="34" cm="1">
        <f t="array" ref="H46">_FV(E46,"Price")</f>
        <v>5.0599999999999999E-2</v>
      </c>
      <c r="I46" s="38">
        <f t="shared" si="1"/>
        <v>5.0599999999999999E-2</v>
      </c>
      <c r="M46" s="39" t="str">
        <v>TZS</v>
      </c>
      <c r="N46">
        <v>45</v>
      </c>
    </row>
    <row r="47" spans="2:14" x14ac:dyDescent="0.25">
      <c r="B47" t="s">
        <v>6</v>
      </c>
      <c r="C47" t="e" vm="87">
        <v>#VALUE!</v>
      </c>
      <c r="D47" t="s">
        <v>112</v>
      </c>
      <c r="E47" s="32" t="e" vm="88">
        <v>#VALUE!</v>
      </c>
      <c r="F47" s="32" t="s">
        <v>111</v>
      </c>
      <c r="G47" s="32" t="s">
        <v>10</v>
      </c>
      <c r="H47" s="35" cm="1">
        <f t="array" ref="H47">_FV(E47,"Price")</f>
        <v>0.41549999999999998</v>
      </c>
      <c r="I47" s="38">
        <f t="shared" si="1"/>
        <v>0.44977267806884608</v>
      </c>
      <c r="M47" s="39" t="str">
        <v>UGX</v>
      </c>
      <c r="N47">
        <v>46</v>
      </c>
    </row>
    <row r="48" spans="2:14" x14ac:dyDescent="0.25">
      <c r="B48" t="s">
        <v>3</v>
      </c>
      <c r="C48" t="e" vm="89">
        <v>#VALUE!</v>
      </c>
      <c r="D48" t="s">
        <v>30</v>
      </c>
      <c r="E48" t="e" vm="90">
        <v>#VALUE!</v>
      </c>
      <c r="F48" t="s">
        <v>29</v>
      </c>
      <c r="H48" s="34" cm="1">
        <f t="array" ref="H48">_FV(E48,"Price")</f>
        <v>0.1353</v>
      </c>
      <c r="I48" s="38">
        <f t="shared" si="1"/>
        <v>0.1353</v>
      </c>
      <c r="M48" s="39" t="str">
        <v>USD</v>
      </c>
      <c r="N48">
        <v>47</v>
      </c>
    </row>
    <row r="49" spans="2:14" x14ac:dyDescent="0.25">
      <c r="B49" t="s">
        <v>5</v>
      </c>
      <c r="C49" t="e" vm="91">
        <v>#VALUE!</v>
      </c>
      <c r="D49" t="s">
        <v>91</v>
      </c>
      <c r="E49" t="e" vm="92">
        <v>#VALUE!</v>
      </c>
      <c r="F49" t="s">
        <v>90</v>
      </c>
      <c r="H49" s="34" cm="1">
        <f t="array" ref="H49">_FV(E49,"Price")</f>
        <v>2.9999999999999997E-4</v>
      </c>
      <c r="I49" s="38">
        <f t="shared" si="1"/>
        <v>2.9999999999999997E-4</v>
      </c>
      <c r="M49" s="39" t="str">
        <v>VUV</v>
      </c>
      <c r="N49">
        <v>48</v>
      </c>
    </row>
    <row r="50" spans="2:14" x14ac:dyDescent="0.25">
      <c r="B50" t="s">
        <v>5</v>
      </c>
      <c r="C50" t="e" vm="93">
        <v>#VALUE!</v>
      </c>
      <c r="D50" t="s">
        <v>95</v>
      </c>
      <c r="E50" t="e" vm="94">
        <v>#VALUE!</v>
      </c>
      <c r="F50" t="s">
        <v>94</v>
      </c>
      <c r="H50" s="34" cm="1">
        <f t="array" ref="H50">_FV(E50,"Price")</f>
        <v>2.4939999999999999E-4</v>
      </c>
      <c r="I50" s="38">
        <f t="shared" si="1"/>
        <v>2.4939999999999999E-4</v>
      </c>
      <c r="M50" s="39" t="str">
        <v>WST</v>
      </c>
      <c r="N50">
        <v>49</v>
      </c>
    </row>
    <row r="51" spans="2:14" x14ac:dyDescent="0.25">
      <c r="B51" t="s">
        <v>6</v>
      </c>
      <c r="C51" t="e" vm="95">
        <v>#VALUE!</v>
      </c>
      <c r="D51" t="s">
        <v>10</v>
      </c>
      <c r="E51" t="e" vm="3">
        <v>#VALUE!</v>
      </c>
      <c r="F51" t="s">
        <v>104</v>
      </c>
      <c r="H51" s="34" cm="1">
        <f t="array" ref="H51">_FV(E51,"Price")</f>
        <v>0.92379999999999995</v>
      </c>
      <c r="I51" s="38">
        <f t="shared" si="1"/>
        <v>0.92379999999999995</v>
      </c>
      <c r="M51" s="39" t="str">
        <v>XAF</v>
      </c>
      <c r="N51">
        <v>50</v>
      </c>
    </row>
    <row r="52" spans="2:14" x14ac:dyDescent="0.25">
      <c r="B52" t="s">
        <v>6</v>
      </c>
      <c r="C52" t="e" vm="96">
        <v>#VALUE!</v>
      </c>
      <c r="D52" t="s">
        <v>10</v>
      </c>
      <c r="E52" t="e" vm="3">
        <v>#VALUE!</v>
      </c>
      <c r="F52" t="s">
        <v>104</v>
      </c>
      <c r="H52" s="34" cm="1">
        <f t="array" ref="H52">_FV(E52,"Price")</f>
        <v>0.92379999999999995</v>
      </c>
      <c r="I52" s="38">
        <f t="shared" si="1"/>
        <v>0.92379999999999995</v>
      </c>
      <c r="M52" s="39" t="str">
        <v>XCD</v>
      </c>
      <c r="N52">
        <v>51</v>
      </c>
    </row>
    <row r="53" spans="2:14" x14ac:dyDescent="0.25">
      <c r="B53" t="s">
        <v>6</v>
      </c>
      <c r="C53" t="e" vm="97">
        <v>#VALUE!</v>
      </c>
      <c r="D53" t="s">
        <v>10</v>
      </c>
      <c r="E53" t="e" vm="3">
        <v>#VALUE!</v>
      </c>
      <c r="F53" t="s">
        <v>104</v>
      </c>
      <c r="H53" s="34" cm="1">
        <f t="array" ref="H53">_FV(E53,"Price")</f>
        <v>0.92379999999999995</v>
      </c>
      <c r="I53" s="38">
        <f t="shared" si="1"/>
        <v>0.92379999999999995</v>
      </c>
      <c r="M53" s="39" t="str">
        <v>XOF</v>
      </c>
      <c r="N53">
        <v>52</v>
      </c>
    </row>
    <row r="54" spans="2:14" x14ac:dyDescent="0.25">
      <c r="B54" t="s">
        <v>6</v>
      </c>
      <c r="C54" t="e" vm="98">
        <v>#VALUE!</v>
      </c>
      <c r="D54" t="s">
        <v>10</v>
      </c>
      <c r="E54" t="e" vm="3">
        <v>#VALUE!</v>
      </c>
      <c r="F54" t="s">
        <v>104</v>
      </c>
      <c r="H54" s="34" cm="1">
        <f t="array" ref="H54">_FV(E54,"Price")</f>
        <v>0.92379999999999995</v>
      </c>
      <c r="I54" s="38">
        <f t="shared" si="1"/>
        <v>0.92379999999999995</v>
      </c>
      <c r="M54" s="39" t="str">
        <v>ZAR</v>
      </c>
      <c r="N54">
        <v>53</v>
      </c>
    </row>
    <row r="55" spans="2:14" x14ac:dyDescent="0.25">
      <c r="B55" t="s">
        <v>6</v>
      </c>
      <c r="C55" t="e" vm="99">
        <v>#VALUE!</v>
      </c>
      <c r="D55" t="s">
        <v>114</v>
      </c>
      <c r="E55" s="32" t="e" vm="100">
        <v>#VALUE!</v>
      </c>
      <c r="F55" s="32" t="s">
        <v>113</v>
      </c>
      <c r="G55" s="32" t="s">
        <v>10</v>
      </c>
      <c r="H55" s="35" cm="1">
        <f t="array" ref="H55">_FV(E55,"Price")</f>
        <v>8.1700000000000002E-3</v>
      </c>
      <c r="I55" s="38">
        <f t="shared" si="1"/>
        <v>8.8439056072743029E-3</v>
      </c>
      <c r="M55" s="39" t="str">
        <v>ZMW</v>
      </c>
      <c r="N55">
        <v>54</v>
      </c>
    </row>
    <row r="56" spans="2:14" x14ac:dyDescent="0.25">
      <c r="B56" t="s">
        <v>6</v>
      </c>
      <c r="C56" t="e" vm="101">
        <v>#VALUE!</v>
      </c>
      <c r="D56" t="s">
        <v>106</v>
      </c>
      <c r="E56" s="37" t="s">
        <v>106</v>
      </c>
      <c r="F56" s="32" t="s">
        <v>105</v>
      </c>
      <c r="G56" s="32"/>
      <c r="H56" s="36" t="s">
        <v>118</v>
      </c>
      <c r="I56" s="38" t="str">
        <f t="shared" si="1"/>
        <v>please type in manually in</v>
      </c>
      <c r="M56" s="39"/>
      <c r="N56">
        <v>55</v>
      </c>
    </row>
    <row r="57" spans="2:14" x14ac:dyDescent="0.25">
      <c r="B57" t="s">
        <v>5</v>
      </c>
      <c r="C57" t="e" vm="102">
        <v>#VALUE!</v>
      </c>
      <c r="D57" t="s">
        <v>42</v>
      </c>
      <c r="E57" t="e" vm="103">
        <v>#VALUE!</v>
      </c>
      <c r="F57" t="s">
        <v>41</v>
      </c>
      <c r="H57" s="34" cm="1">
        <f t="array" ref="H57">_FV(E57,"Price")</f>
        <v>1.464E-3</v>
      </c>
      <c r="I57" s="38">
        <f t="shared" si="1"/>
        <v>1.464E-3</v>
      </c>
      <c r="M57" s="39"/>
      <c r="N57">
        <v>56</v>
      </c>
    </row>
    <row r="58" spans="2:14" x14ac:dyDescent="0.25">
      <c r="B58" t="s">
        <v>5</v>
      </c>
      <c r="C58" t="e" vm="104">
        <v>#VALUE!</v>
      </c>
      <c r="D58" t="s">
        <v>42</v>
      </c>
      <c r="E58" t="e" vm="103">
        <v>#VALUE!</v>
      </c>
      <c r="F58" t="s">
        <v>41</v>
      </c>
      <c r="H58" s="34" cm="1">
        <f t="array" ref="H58">_FV(E58,"Price")</f>
        <v>1.464E-3</v>
      </c>
      <c r="I58" s="38">
        <f t="shared" si="1"/>
        <v>1.464E-3</v>
      </c>
      <c r="M58" s="39"/>
      <c r="N58">
        <v>57</v>
      </c>
    </row>
    <row r="59" spans="2:14" x14ac:dyDescent="0.25">
      <c r="B59" t="s">
        <v>5</v>
      </c>
      <c r="C59" t="e" vm="105">
        <v>#VALUE!</v>
      </c>
      <c r="D59" t="s">
        <v>42</v>
      </c>
      <c r="E59" t="e" vm="103">
        <v>#VALUE!</v>
      </c>
      <c r="F59" t="s">
        <v>41</v>
      </c>
      <c r="H59" s="34" cm="1">
        <f t="array" ref="H59">_FV(E59,"Price")</f>
        <v>1.464E-3</v>
      </c>
      <c r="I59" s="38">
        <f t="shared" si="1"/>
        <v>1.464E-3</v>
      </c>
      <c r="N59">
        <v>58</v>
      </c>
    </row>
    <row r="60" spans="2:14" x14ac:dyDescent="0.25">
      <c r="B60" t="s">
        <v>5</v>
      </c>
      <c r="C60" t="e" vm="106">
        <v>#VALUE!</v>
      </c>
      <c r="D60" t="s">
        <v>42</v>
      </c>
      <c r="E60" t="e" vm="103">
        <v>#VALUE!</v>
      </c>
      <c r="F60" t="s">
        <v>41</v>
      </c>
      <c r="H60" s="34" cm="1">
        <f t="array" ref="H60">_FV(E60,"Price")</f>
        <v>1.464E-3</v>
      </c>
      <c r="I60" s="38">
        <f t="shared" si="1"/>
        <v>1.464E-3</v>
      </c>
      <c r="N60">
        <v>59</v>
      </c>
    </row>
    <row r="61" spans="2:14" x14ac:dyDescent="0.25">
      <c r="B61" t="s">
        <v>5</v>
      </c>
      <c r="C61" t="e" vm="107">
        <v>#VALUE!</v>
      </c>
      <c r="D61" t="s">
        <v>42</v>
      </c>
      <c r="E61" t="e" vm="103">
        <v>#VALUE!</v>
      </c>
      <c r="F61" t="s">
        <v>41</v>
      </c>
      <c r="H61" s="34" cm="1">
        <f t="array" ref="H61">_FV(E61,"Price")</f>
        <v>1.464E-3</v>
      </c>
      <c r="I61" s="38">
        <f t="shared" si="1"/>
        <v>1.464E-3</v>
      </c>
      <c r="N61">
        <v>60</v>
      </c>
    </row>
    <row r="62" spans="2:14" x14ac:dyDescent="0.25">
      <c r="B62" t="s">
        <v>5</v>
      </c>
      <c r="C62" t="e" vm="108">
        <v>#VALUE!</v>
      </c>
      <c r="D62" t="s">
        <v>42</v>
      </c>
      <c r="E62" t="e" vm="103">
        <v>#VALUE!</v>
      </c>
      <c r="F62" t="s">
        <v>41</v>
      </c>
      <c r="H62" s="34" cm="1">
        <f t="array" ref="H62">_FV(E62,"Price")</f>
        <v>1.464E-3</v>
      </c>
      <c r="I62" s="38">
        <f t="shared" si="1"/>
        <v>1.464E-3</v>
      </c>
      <c r="N62">
        <v>61</v>
      </c>
    </row>
    <row r="63" spans="2:14" x14ac:dyDescent="0.25">
      <c r="B63" t="s">
        <v>3</v>
      </c>
      <c r="C63" t="e" vm="109">
        <v>#VALUE!</v>
      </c>
      <c r="D63" t="s">
        <v>8</v>
      </c>
      <c r="E63" t="e" vm="110">
        <v>#VALUE!</v>
      </c>
      <c r="F63" t="s">
        <v>9</v>
      </c>
      <c r="H63" s="34" cm="1">
        <f t="array" ref="H63">_FV(E63,"Price")</f>
        <v>0.33960000000000001</v>
      </c>
      <c r="I63" s="38">
        <f t="shared" si="1"/>
        <v>0.33960000000000001</v>
      </c>
      <c r="N63">
        <v>62</v>
      </c>
    </row>
    <row r="64" spans="2:14" x14ac:dyDescent="0.25">
      <c r="B64" t="s">
        <v>3</v>
      </c>
      <c r="C64" t="e" vm="111">
        <v>#VALUE!</v>
      </c>
      <c r="D64" t="s">
        <v>8</v>
      </c>
      <c r="E64" t="e" vm="110">
        <v>#VALUE!</v>
      </c>
      <c r="F64" t="s">
        <v>9</v>
      </c>
      <c r="H64" s="34" cm="1">
        <f t="array" ref="H64">_FV(E64,"Price")</f>
        <v>0.33960000000000001</v>
      </c>
      <c r="I64" s="38">
        <f t="shared" si="1"/>
        <v>0.33960000000000001</v>
      </c>
      <c r="N64">
        <v>63</v>
      </c>
    </row>
    <row r="65" spans="2:14" x14ac:dyDescent="0.25">
      <c r="B65" t="s">
        <v>3</v>
      </c>
      <c r="C65" t="e" vm="112">
        <v>#VALUE!</v>
      </c>
      <c r="D65" t="s">
        <v>8</v>
      </c>
      <c r="E65" t="e" vm="110">
        <v>#VALUE!</v>
      </c>
      <c r="F65" t="s">
        <v>9</v>
      </c>
      <c r="H65" s="34" cm="1">
        <f t="array" ref="H65">_FV(E65,"Price")</f>
        <v>0.33960000000000001</v>
      </c>
      <c r="I65" s="38">
        <f t="shared" si="1"/>
        <v>0.33960000000000001</v>
      </c>
      <c r="N65">
        <v>64</v>
      </c>
    </row>
    <row r="66" spans="2:14" x14ac:dyDescent="0.25">
      <c r="B66" t="s">
        <v>3</v>
      </c>
      <c r="C66" t="e" vm="113">
        <v>#VALUE!</v>
      </c>
      <c r="D66" t="s">
        <v>8</v>
      </c>
      <c r="E66" t="e" vm="110">
        <v>#VALUE!</v>
      </c>
      <c r="F66" t="s">
        <v>9</v>
      </c>
      <c r="H66" s="34" cm="1">
        <f t="array" ref="H66">_FV(E66,"Price")</f>
        <v>0.33960000000000001</v>
      </c>
      <c r="I66" s="38">
        <f t="shared" ref="I66:I80" si="2">IF(G66="USD",H66/$L$2,H66)</f>
        <v>0.33960000000000001</v>
      </c>
      <c r="N66">
        <v>65</v>
      </c>
    </row>
    <row r="67" spans="2:14" x14ac:dyDescent="0.25">
      <c r="B67" t="s">
        <v>3</v>
      </c>
      <c r="C67" t="e" vm="114">
        <v>#VALUE!</v>
      </c>
      <c r="D67" t="s">
        <v>8</v>
      </c>
      <c r="E67" t="e" vm="110">
        <v>#VALUE!</v>
      </c>
      <c r="F67" t="s">
        <v>9</v>
      </c>
      <c r="H67" s="34" cm="1">
        <f t="array" ref="H67">_FV(E67,"Price")</f>
        <v>0.33960000000000001</v>
      </c>
      <c r="I67" s="38">
        <f t="shared" si="2"/>
        <v>0.33960000000000001</v>
      </c>
      <c r="N67">
        <v>66</v>
      </c>
    </row>
    <row r="68" spans="2:14" x14ac:dyDescent="0.25">
      <c r="B68" t="s">
        <v>3</v>
      </c>
      <c r="C68" t="e" vm="115">
        <v>#VALUE!</v>
      </c>
      <c r="D68" t="s">
        <v>8</v>
      </c>
      <c r="E68" t="e" vm="110">
        <v>#VALUE!</v>
      </c>
      <c r="F68" t="s">
        <v>9</v>
      </c>
      <c r="H68" s="34" cm="1">
        <f t="array" ref="H68">_FV(E68,"Price")</f>
        <v>0.33960000000000001</v>
      </c>
      <c r="I68" s="38">
        <f t="shared" si="2"/>
        <v>0.33960000000000001</v>
      </c>
      <c r="N68">
        <v>67</v>
      </c>
    </row>
    <row r="69" spans="2:14" x14ac:dyDescent="0.25">
      <c r="B69" t="s">
        <v>5</v>
      </c>
      <c r="C69" t="e" vm="116">
        <v>#VALUE!</v>
      </c>
      <c r="D69" t="s">
        <v>34</v>
      </c>
      <c r="E69" t="e" vm="117">
        <v>#VALUE!</v>
      </c>
      <c r="F69" t="s">
        <v>33</v>
      </c>
      <c r="H69" s="34" cm="1">
        <f t="array" ref="H69">_FV(E69,"Price")</f>
        <v>1.5120000000000001E-3</v>
      </c>
      <c r="I69" s="38">
        <f t="shared" si="2"/>
        <v>1.5120000000000001E-3</v>
      </c>
      <c r="N69">
        <v>68</v>
      </c>
    </row>
    <row r="70" spans="2:14" x14ac:dyDescent="0.25">
      <c r="B70" t="s">
        <v>5</v>
      </c>
      <c r="C70" t="e" vm="118">
        <v>#VALUE!</v>
      </c>
      <c r="D70" t="s">
        <v>34</v>
      </c>
      <c r="E70" t="e" vm="117">
        <v>#VALUE!</v>
      </c>
      <c r="F70" t="s">
        <v>33</v>
      </c>
      <c r="H70" s="34" cm="1">
        <f t="array" ref="H70">_FV(E70,"Price")</f>
        <v>1.5120000000000001E-3</v>
      </c>
      <c r="I70" s="38">
        <f t="shared" si="2"/>
        <v>1.5120000000000001E-3</v>
      </c>
      <c r="N70">
        <v>69</v>
      </c>
    </row>
    <row r="71" spans="2:14" x14ac:dyDescent="0.25">
      <c r="B71" t="s">
        <v>5</v>
      </c>
      <c r="C71" t="e" vm="119">
        <v>#VALUE!</v>
      </c>
      <c r="D71" t="s">
        <v>34</v>
      </c>
      <c r="E71" t="e" vm="117">
        <v>#VALUE!</v>
      </c>
      <c r="F71" t="s">
        <v>33</v>
      </c>
      <c r="H71" s="34" cm="1">
        <f t="array" ref="H71">_FV(E71,"Price")</f>
        <v>1.5120000000000001E-3</v>
      </c>
      <c r="I71" s="38">
        <f t="shared" si="2"/>
        <v>1.5120000000000001E-3</v>
      </c>
      <c r="N71">
        <v>70</v>
      </c>
    </row>
    <row r="72" spans="2:14" x14ac:dyDescent="0.25">
      <c r="B72" t="s">
        <v>5</v>
      </c>
      <c r="C72" t="e" vm="120">
        <v>#VALUE!</v>
      </c>
      <c r="D72" t="s">
        <v>34</v>
      </c>
      <c r="E72" t="e" vm="117">
        <v>#VALUE!</v>
      </c>
      <c r="F72" t="s">
        <v>33</v>
      </c>
      <c r="H72" s="34" cm="1">
        <f t="array" ref="H72">_FV(E72,"Price")</f>
        <v>1.5120000000000001E-3</v>
      </c>
      <c r="I72" s="38">
        <f t="shared" si="2"/>
        <v>1.5120000000000001E-3</v>
      </c>
      <c r="N72">
        <v>71</v>
      </c>
    </row>
    <row r="73" spans="2:14" x14ac:dyDescent="0.25">
      <c r="B73" t="s">
        <v>5</v>
      </c>
      <c r="C73" t="e" vm="121">
        <v>#VALUE!</v>
      </c>
      <c r="D73" t="s">
        <v>34</v>
      </c>
      <c r="E73" t="e" vm="117">
        <v>#VALUE!</v>
      </c>
      <c r="F73" t="s">
        <v>33</v>
      </c>
      <c r="H73" s="34" cm="1">
        <f t="array" ref="H73">_FV(E73,"Price")</f>
        <v>1.5120000000000001E-3</v>
      </c>
      <c r="I73" s="38">
        <f t="shared" si="2"/>
        <v>1.5120000000000001E-3</v>
      </c>
      <c r="N73">
        <v>72</v>
      </c>
    </row>
    <row r="74" spans="2:14" x14ac:dyDescent="0.25">
      <c r="B74" t="s">
        <v>5</v>
      </c>
      <c r="C74" t="e" vm="122">
        <v>#VALUE!</v>
      </c>
      <c r="D74" t="s">
        <v>34</v>
      </c>
      <c r="E74" t="e" vm="117">
        <v>#VALUE!</v>
      </c>
      <c r="F74" t="s">
        <v>33</v>
      </c>
      <c r="H74" s="34" cm="1">
        <f t="array" ref="H74">_FV(E74,"Price")</f>
        <v>1.5120000000000001E-3</v>
      </c>
      <c r="I74" s="38">
        <f t="shared" si="2"/>
        <v>1.5120000000000001E-3</v>
      </c>
      <c r="N74">
        <v>73</v>
      </c>
    </row>
    <row r="75" spans="2:14" x14ac:dyDescent="0.25">
      <c r="B75" t="s">
        <v>5</v>
      </c>
      <c r="C75" t="e" vm="123">
        <v>#VALUE!</v>
      </c>
      <c r="D75" t="s">
        <v>34</v>
      </c>
      <c r="E75" t="e" vm="117">
        <v>#VALUE!</v>
      </c>
      <c r="F75" t="s">
        <v>33</v>
      </c>
      <c r="H75" s="34" cm="1">
        <f t="array" ref="H75">_FV(E75,"Price")</f>
        <v>1.5120000000000001E-3</v>
      </c>
      <c r="I75" s="38">
        <f t="shared" si="2"/>
        <v>1.5120000000000001E-3</v>
      </c>
      <c r="N75">
        <v>74</v>
      </c>
    </row>
    <row r="76" spans="2:14" x14ac:dyDescent="0.25">
      <c r="B76" t="s">
        <v>5</v>
      </c>
      <c r="C76" t="e" vm="124">
        <v>#VALUE!</v>
      </c>
      <c r="D76" t="s">
        <v>34</v>
      </c>
      <c r="E76" t="e" vm="117">
        <v>#VALUE!</v>
      </c>
      <c r="F76" t="s">
        <v>33</v>
      </c>
      <c r="H76" s="34" cm="1">
        <f t="array" ref="H76">_FV(E76,"Price")</f>
        <v>1.5120000000000001E-3</v>
      </c>
      <c r="I76" s="38">
        <f t="shared" si="2"/>
        <v>1.5120000000000001E-3</v>
      </c>
      <c r="N76">
        <v>75</v>
      </c>
    </row>
    <row r="77" spans="2:14" x14ac:dyDescent="0.25">
      <c r="B77" t="s">
        <v>5</v>
      </c>
      <c r="C77" t="e" vm="125">
        <v>#VALUE!</v>
      </c>
      <c r="D77" t="s">
        <v>87</v>
      </c>
      <c r="E77" t="e" vm="126">
        <v>#VALUE!</v>
      </c>
      <c r="F77" t="s">
        <v>86</v>
      </c>
      <c r="H77" s="34" cm="1">
        <f t="array" ref="H77">_FV(E77,"Price")</f>
        <v>5.0599999999999999E-2</v>
      </c>
      <c r="I77" s="38">
        <f t="shared" si="2"/>
        <v>5.0599999999999999E-2</v>
      </c>
      <c r="N77">
        <v>76</v>
      </c>
    </row>
    <row r="78" spans="2:14" x14ac:dyDescent="0.25">
      <c r="B78" t="s">
        <v>5</v>
      </c>
      <c r="C78" t="e" vm="127">
        <v>#VALUE!</v>
      </c>
      <c r="D78" t="s">
        <v>87</v>
      </c>
      <c r="E78" t="e" vm="126">
        <v>#VALUE!</v>
      </c>
      <c r="F78" t="s">
        <v>86</v>
      </c>
      <c r="H78" s="34" cm="1">
        <f t="array" ref="H78">_FV(E78,"Price")</f>
        <v>5.0599999999999999E-2</v>
      </c>
      <c r="I78" s="38">
        <f t="shared" si="2"/>
        <v>5.0599999999999999E-2</v>
      </c>
      <c r="N78">
        <v>77</v>
      </c>
    </row>
    <row r="79" spans="2:14" x14ac:dyDescent="0.25">
      <c r="B79" t="s">
        <v>5</v>
      </c>
      <c r="C79" t="e" vm="128">
        <v>#VALUE!</v>
      </c>
      <c r="D79" t="s">
        <v>97</v>
      </c>
      <c r="E79" t="e" vm="129">
        <v>#VALUE!</v>
      </c>
      <c r="F79" t="s">
        <v>96</v>
      </c>
      <c r="H79" s="34" cm="1">
        <f t="array" ref="H79">_FV(E79,"Price")</f>
        <v>3.7629999999999997E-2</v>
      </c>
      <c r="I79" s="38">
        <f t="shared" si="2"/>
        <v>3.7629999999999997E-2</v>
      </c>
      <c r="N79">
        <v>78</v>
      </c>
    </row>
    <row r="80" spans="2:14" x14ac:dyDescent="0.25">
      <c r="B80" t="s">
        <v>123</v>
      </c>
      <c r="E80" s="32"/>
      <c r="F80" s="32"/>
      <c r="G80" s="32"/>
      <c r="I80" s="38">
        <f t="shared" si="2"/>
        <v>0</v>
      </c>
      <c r="N80">
        <v>79</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61c0be-3cb4-4268-a860-d36dc29246cc">
      <Terms xmlns="http://schemas.microsoft.com/office/infopath/2007/PartnerControls"/>
    </lcf76f155ced4ddcb4097134ff3c332f>
    <TaxCatchAll xmlns="aa488653-dc1b-499e-9c98-af8d2b778c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0BD959BFD79BB46B82523C697D86379" ma:contentTypeVersion="15" ma:contentTypeDescription="Ein neues Dokument erstellen." ma:contentTypeScope="" ma:versionID="26720bc3c652ad30ad8bda3f986f13ca">
  <xsd:schema xmlns:xsd="http://www.w3.org/2001/XMLSchema" xmlns:xs="http://www.w3.org/2001/XMLSchema" xmlns:p="http://schemas.microsoft.com/office/2006/metadata/properties" xmlns:ns2="6a61c0be-3cb4-4268-a860-d36dc29246cc" xmlns:ns3="aa488653-dc1b-499e-9c98-af8d2b778cfc" targetNamespace="http://schemas.microsoft.com/office/2006/metadata/properties" ma:root="true" ma:fieldsID="71e60dc0d2d5f1c7a2981c2132f63495" ns2:_="" ns3:_="">
    <xsd:import namespace="6a61c0be-3cb4-4268-a860-d36dc29246cc"/>
    <xsd:import namespace="aa488653-dc1b-499e-9c98-af8d2b778c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61c0be-3cb4-4268-a860-d36dc29246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488653-dc1b-499e-9c98-af8d2b778cfc"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cdef5356-3914-4527-8950-43a7f104b510}" ma:internalName="TaxCatchAll" ma:showField="CatchAllData" ma:web="aa488653-dc1b-499e-9c98-af8d2b778c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5461A-7072-415E-B72B-2020520FA0B8}">
  <ds:schemaRefs>
    <ds:schemaRef ds:uri="http://schemas.microsoft.com/office/2006/documentManagement/types"/>
    <ds:schemaRef ds:uri="http://purl.org/dc/terms/"/>
    <ds:schemaRef ds:uri="6a61c0be-3cb4-4268-a860-d36dc29246cc"/>
    <ds:schemaRef ds:uri="http://schemas.microsoft.com/office/2006/metadata/properties"/>
    <ds:schemaRef ds:uri="http://schemas.microsoft.com/office/infopath/2007/PartnerControls"/>
    <ds:schemaRef ds:uri="http://schemas.openxmlformats.org/package/2006/metadata/core-properties"/>
    <ds:schemaRef ds:uri="aa488653-dc1b-499e-9c98-af8d2b778cfc"/>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871799A1-A020-417B-A127-77E74844EA17}">
  <ds:schemaRefs>
    <ds:schemaRef ds:uri="http://schemas.microsoft.com/sharepoint/v3/contenttype/forms"/>
  </ds:schemaRefs>
</ds:datastoreItem>
</file>

<file path=customXml/itemProps3.xml><?xml version="1.0" encoding="utf-8"?>
<ds:datastoreItem xmlns:ds="http://schemas.openxmlformats.org/officeDocument/2006/customXml" ds:itemID="{6D59447B-D692-434C-9133-EDCE0857F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61c0be-3cb4-4268-a860-d36dc29246cc"/>
    <ds:schemaRef ds:uri="aa488653-dc1b-499e-9c98-af8d2b778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PW</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UserNA9006</dc:creator>
  <cp:keywords/>
  <dc:description/>
  <cp:lastModifiedBy>Metz, Anja GIZ GH</cp:lastModifiedBy>
  <cp:revision/>
  <cp:lastPrinted>2023-09-06T12:57:15Z</cp:lastPrinted>
  <dcterms:created xsi:type="dcterms:W3CDTF">2023-08-17T10:48:29Z</dcterms:created>
  <dcterms:modified xsi:type="dcterms:W3CDTF">2024-07-05T10:48:51Z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0x010100D0BD959BFD79BB46B82523C697D86379</vt:lpwstr>
  </property>
  <property fmtid="{D5CDD505-2E9C-101B-9397-08002B2CF9AE}" pid="3" name="MediaServiceImageTags">
    <vt:lpwstr/>
  </property>
</Properties>
</file>